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5916" activeTab="1"/>
  </bookViews>
  <sheets>
    <sheet name="Заявка" sheetId="1" r:id="rId1"/>
    <sheet name="Расчет Платежеспособности" sheetId="2" r:id="rId2"/>
    <sheet name="Расч.суммы" sheetId="3" r:id="rId3"/>
    <sheet name="инструкция" sheetId="4" r:id="rId4"/>
  </sheets>
  <definedNames>
    <definedName name="_xlnm.Print_Area" localSheetId="0">'Заявка'!$A$1:$AQ$336</definedName>
  </definedNames>
  <calcPr fullCalcOnLoad="1" iterate="1" iterateCount="1000" iterateDelta="1E-05"/>
</workbook>
</file>

<file path=xl/comments1.xml><?xml version="1.0" encoding="utf-8"?>
<comments xmlns="http://schemas.openxmlformats.org/spreadsheetml/2006/main">
  <authors>
    <author>Владимир Иванович</author>
  </authors>
  <commentList>
    <comment ref="R155" authorId="0">
      <text>
        <r>
          <rPr>
            <b/>
            <sz val="14"/>
            <rFont val="Tahoma"/>
            <family val="2"/>
          </rPr>
          <t>При расчете ставится признак "1" при наличии ЛПХ</t>
        </r>
      </text>
    </comment>
    <comment ref="W176" authorId="0">
      <text>
        <r>
          <rPr>
            <sz val="14"/>
            <rFont val="Tahoma"/>
            <family val="2"/>
          </rPr>
          <t>Здесь и далее желтым проставляется по данным заявки</t>
        </r>
        <r>
          <rPr>
            <sz val="9"/>
            <rFont val="Tahoma"/>
            <family val="2"/>
          </rPr>
          <t xml:space="preserve">
</t>
        </r>
      </text>
    </comment>
    <comment ref="H260" authorId="0">
      <text>
        <r>
          <rPr>
            <b/>
            <sz val="14"/>
            <rFont val="Tahoma"/>
            <family val="2"/>
          </rPr>
          <t xml:space="preserve">При расчете если в Заявке стоит значение, ставится признак "1"
</t>
        </r>
      </text>
    </comment>
    <comment ref="AE262" authorId="0">
      <text>
        <r>
          <rPr>
            <b/>
            <sz val="14"/>
            <rFont val="Tahoma"/>
            <family val="2"/>
          </rPr>
          <t xml:space="preserve">При расчете если в Заявке стоит значение, ставится признак "1"
</t>
        </r>
      </text>
    </comment>
    <comment ref="Y270" authorId="0">
      <text>
        <r>
          <rPr>
            <b/>
            <sz val="14"/>
            <rFont val="Tahoma"/>
            <family val="2"/>
          </rPr>
          <t xml:space="preserve">При расчете если в Заявке стоит значение, ставится признак "1"
</t>
        </r>
      </text>
    </comment>
    <comment ref="Y273" authorId="0">
      <text>
        <r>
          <rPr>
            <b/>
            <sz val="14"/>
            <rFont val="Tahoma"/>
            <family val="2"/>
          </rPr>
          <t xml:space="preserve">При расчете если в Заявке стоит значение, ставится признак "1"
</t>
        </r>
      </text>
    </comment>
    <comment ref="Y283" authorId="0">
      <text>
        <r>
          <rPr>
            <b/>
            <sz val="14"/>
            <rFont val="Tahoma"/>
            <family val="2"/>
          </rPr>
          <t xml:space="preserve">При расчете если в Заявке стоит значение, ставится признак "1"
</t>
        </r>
      </text>
    </comment>
    <comment ref="W110" authorId="0">
      <text>
        <r>
          <rPr>
            <sz val="9"/>
            <rFont val="Tahoma"/>
            <family val="2"/>
          </rPr>
          <t xml:space="preserve">См.заявку,если стоит значение ставится аналогичное
</t>
        </r>
      </text>
    </comment>
  </commentList>
</comments>
</file>

<file path=xl/comments2.xml><?xml version="1.0" encoding="utf-8"?>
<comments xmlns="http://schemas.openxmlformats.org/spreadsheetml/2006/main">
  <authors>
    <author>Владимир Иванович</author>
  </authors>
  <commentList>
    <comment ref="L9" authorId="0">
      <text>
        <r>
          <rPr>
            <sz val="9"/>
            <rFont val="Tahoma"/>
            <family val="0"/>
          </rPr>
          <t xml:space="preserve">Устанавливается в зависимости от коэффициен6та K в положении
</t>
        </r>
      </text>
    </comment>
    <comment ref="L13" authorId="0">
      <text>
        <r>
          <rPr>
            <b/>
            <sz val="9"/>
            <rFont val="Tahoma"/>
            <family val="0"/>
          </rPr>
          <t>Корректируется в зависимости от установленного Положением коэффициента L</t>
        </r>
      </text>
    </comment>
  </commentList>
</comments>
</file>

<file path=xl/comments3.xml><?xml version="1.0" encoding="utf-8"?>
<comments xmlns="http://schemas.openxmlformats.org/spreadsheetml/2006/main">
  <authors>
    <author>Владимир Иванович</author>
  </authors>
  <commentList>
    <comment ref="L5" authorId="0">
      <text>
        <r>
          <rPr>
            <sz val="9"/>
            <rFont val="Tahoma"/>
            <family val="2"/>
          </rPr>
          <t xml:space="preserve">В базовом варианте заемщик один, при  наличии нескольких созаемщиков - суммируется путем добавления P созаемщиков
</t>
        </r>
      </text>
    </comment>
  </commentList>
</comments>
</file>

<file path=xl/sharedStrings.xml><?xml version="1.0" encoding="utf-8"?>
<sst xmlns="http://schemas.openxmlformats.org/spreadsheetml/2006/main" count="422" uniqueCount="304">
  <si>
    <t>Дата</t>
  </si>
  <si>
    <t>руб.</t>
  </si>
  <si>
    <t>Ведете ли Вы личное подсобное хозяйство (далее- ЛПХ)?</t>
  </si>
  <si>
    <t>да</t>
  </si>
  <si>
    <t>нет</t>
  </si>
  <si>
    <t>Имеется ли у Вас земельный участок для ведения ЛПХ?</t>
  </si>
  <si>
    <t>Учтено ли Ваше ЛПХ в похозяйственной книге?</t>
  </si>
  <si>
    <t>Другое</t>
  </si>
  <si>
    <t>числа месяца</t>
  </si>
  <si>
    <t>аннуитетными платежами</t>
  </si>
  <si>
    <t>дифференцированными платежами</t>
  </si>
  <si>
    <t>Персональные данные</t>
  </si>
  <si>
    <t>Фамилия</t>
  </si>
  <si>
    <t>Место рождения</t>
  </si>
  <si>
    <t>Имя</t>
  </si>
  <si>
    <t>Дата рождения</t>
  </si>
  <si>
    <t>Отчество</t>
  </si>
  <si>
    <t>Пол</t>
  </si>
  <si>
    <t>муж</t>
  </si>
  <si>
    <t>жен</t>
  </si>
  <si>
    <t>Меняли ли Вы Ф.И.О.</t>
  </si>
  <si>
    <t>Образование</t>
  </si>
  <si>
    <t>Документы</t>
  </si>
  <si>
    <t>Паспорт гражданина РФ</t>
  </si>
  <si>
    <t>Номер</t>
  </si>
  <si>
    <t>Кем выдан</t>
  </si>
  <si>
    <t>Код подразделения</t>
  </si>
  <si>
    <t>Семейное положение</t>
  </si>
  <si>
    <t>женат/замужем</t>
  </si>
  <si>
    <t>Холост/не замужем</t>
  </si>
  <si>
    <t>вдовец/вдова</t>
  </si>
  <si>
    <t>Всего членов семьи</t>
  </si>
  <si>
    <t>Количество лет в браке</t>
  </si>
  <si>
    <t>Минимальный возраст детей</t>
  </si>
  <si>
    <t>Количетво несовершеннолетних детей</t>
  </si>
  <si>
    <t>Место работы супруга(и)</t>
  </si>
  <si>
    <t>Контактный телефон супруга(и)</t>
  </si>
  <si>
    <t>Должность</t>
  </si>
  <si>
    <t xml:space="preserve">ИНН работодателя: </t>
  </si>
  <si>
    <t>Регион</t>
  </si>
  <si>
    <t>улица</t>
  </si>
  <si>
    <t>дом</t>
  </si>
  <si>
    <t>Строение</t>
  </si>
  <si>
    <t>корп.</t>
  </si>
  <si>
    <t>кв.</t>
  </si>
  <si>
    <t>Совпадает с местом жительства</t>
  </si>
  <si>
    <t xml:space="preserve"> у родствеников</t>
  </si>
  <si>
    <t>по найму</t>
  </si>
  <si>
    <t>в собственном жилье</t>
  </si>
  <si>
    <t>Проживаете по адресу</t>
  </si>
  <si>
    <t>лет</t>
  </si>
  <si>
    <t>Работаю</t>
  </si>
  <si>
    <t>Пенсионер</t>
  </si>
  <si>
    <t>Безработный/временно не работаю</t>
  </si>
  <si>
    <t xml:space="preserve">Другое </t>
  </si>
  <si>
    <t>Информация о работе</t>
  </si>
  <si>
    <t>Количество работающих в организации</t>
  </si>
  <si>
    <t>Финансы,банки,страхование</t>
  </si>
  <si>
    <t>Охранная деятельность</t>
  </si>
  <si>
    <t>Консалтинговые услуги</t>
  </si>
  <si>
    <t>Услуги</t>
  </si>
  <si>
    <t>Оптовая и розничная торговля</t>
  </si>
  <si>
    <t>Медицина</t>
  </si>
  <si>
    <t>Промышленность и машиностроение</t>
  </si>
  <si>
    <t>Наука</t>
  </si>
  <si>
    <t>Строительство</t>
  </si>
  <si>
    <t>Органы власти и управления</t>
  </si>
  <si>
    <t>Предприятия ТЭК</t>
  </si>
  <si>
    <t>Социальная сфера</t>
  </si>
  <si>
    <t>Транспорт</t>
  </si>
  <si>
    <t>Информационные технологии/телекоммуника</t>
  </si>
  <si>
    <t>Туризм</t>
  </si>
  <si>
    <t>Другие отрасли</t>
  </si>
  <si>
    <t xml:space="preserve">Трудовой договор  </t>
  </si>
  <si>
    <t>по</t>
  </si>
  <si>
    <t xml:space="preserve">Тип организации </t>
  </si>
  <si>
    <t>Коммерческая</t>
  </si>
  <si>
    <t>Бюджетная</t>
  </si>
  <si>
    <t>Индивидуальный предприниматель</t>
  </si>
  <si>
    <t>Военнослужащий</t>
  </si>
  <si>
    <t>Способ подтверждения дохода по основному месту работы</t>
  </si>
  <si>
    <t>Справка 2НДФЛ</t>
  </si>
  <si>
    <t>Не подтвержден</t>
  </si>
  <si>
    <t>Недвижимость в собственности</t>
  </si>
  <si>
    <t>Дом</t>
  </si>
  <si>
    <t>Дача/сад/огород</t>
  </si>
  <si>
    <t>Комната</t>
  </si>
  <si>
    <t>Квартира</t>
  </si>
  <si>
    <t>Земельный участок</t>
  </si>
  <si>
    <t>Гараж</t>
  </si>
  <si>
    <t>Способ приобретения</t>
  </si>
  <si>
    <t>Площадь</t>
  </si>
  <si>
    <t>Транспорт в собственности</t>
  </si>
  <si>
    <t>наземный</t>
  </si>
  <si>
    <t>водный</t>
  </si>
  <si>
    <t>Покупка у физического лица</t>
  </si>
  <si>
    <t>Покупка у юридического лица</t>
  </si>
  <si>
    <t>Приватизация</t>
  </si>
  <si>
    <t>Наследство/дарение</t>
  </si>
  <si>
    <t>Гос. номер</t>
  </si>
  <si>
    <t>Год выпуска</t>
  </si>
  <si>
    <t>Наличие счета в банке</t>
  </si>
  <si>
    <t>Наименование банка</t>
  </si>
  <si>
    <t>Наличие карты</t>
  </si>
  <si>
    <t>кредитная</t>
  </si>
  <si>
    <t>дебетовая</t>
  </si>
  <si>
    <t>Сумма</t>
  </si>
  <si>
    <t>Если Вы ответили «Да» на любой из вышеперечисленных вопросов, предоставьте дополнительную информацию в письменном виде</t>
  </si>
  <si>
    <t>Место работы</t>
  </si>
  <si>
    <t>Степень родства</t>
  </si>
  <si>
    <t>Фамилия, Имя, Отчество</t>
  </si>
  <si>
    <t>без обеспечения</t>
  </si>
  <si>
    <t>поручительство физ. лица</t>
  </si>
  <si>
    <t>залог/заклад имущества</t>
  </si>
  <si>
    <t>поручительство юр. лица</t>
  </si>
  <si>
    <t>Армия</t>
  </si>
  <si>
    <t>1.</t>
  </si>
  <si>
    <t>2.</t>
  </si>
  <si>
    <t>2.1.</t>
  </si>
  <si>
    <t xml:space="preserve">2.3. </t>
  </si>
  <si>
    <t xml:space="preserve">2.4. </t>
  </si>
  <si>
    <t xml:space="preserve">2.5. </t>
  </si>
  <si>
    <t xml:space="preserve">2.6. </t>
  </si>
  <si>
    <t>2.8.</t>
  </si>
  <si>
    <t>Информация о личном подсобном хозяйстве</t>
  </si>
  <si>
    <t>Ведете ли Вы ЛПХ единолично?</t>
  </si>
  <si>
    <t>Наличие хозяйственных построек</t>
  </si>
  <si>
    <t>Вид постройки</t>
  </si>
  <si>
    <t>Вид собственности</t>
  </si>
  <si>
    <t>2.9.</t>
  </si>
  <si>
    <t>2.9.1.</t>
  </si>
  <si>
    <t>2.10.</t>
  </si>
  <si>
    <t>2.11.</t>
  </si>
  <si>
    <t>Вид карты</t>
  </si>
  <si>
    <t>Предыдущие Ф.И.О.</t>
  </si>
  <si>
    <t>Телефон работодателя:</t>
  </si>
  <si>
    <t>Собственный магазин</t>
  </si>
  <si>
    <t>Место на рынке</t>
  </si>
  <si>
    <t>Поставка продукции в бюджетные организации (воинские части, детские сады, школы, больницы и др.)</t>
  </si>
  <si>
    <t>Дата:</t>
  </si>
  <si>
    <t>Сведения о предлагаемом обеспечении:</t>
  </si>
  <si>
    <t>Вид платежа</t>
  </si>
  <si>
    <t>2.1.1.</t>
  </si>
  <si>
    <t>2.1.2.</t>
  </si>
  <si>
    <t>Адрес фактического проживания (место пребывания РФ)</t>
  </si>
  <si>
    <t>Дата выдачи:</t>
  </si>
  <si>
    <t>Название населенного пункта</t>
  </si>
  <si>
    <t>Индекс</t>
  </si>
  <si>
    <t>Тип жилья</t>
  </si>
  <si>
    <t>Информация о трудосустройстве</t>
  </si>
  <si>
    <t>Офис:</t>
  </si>
  <si>
    <t>Корпус</t>
  </si>
  <si>
    <t>Количество детей:</t>
  </si>
  <si>
    <t>Стаж ведения ЛПХ (мес.)</t>
  </si>
  <si>
    <t xml:space="preserve">Площадь: </t>
  </si>
  <si>
    <t>Каналы сбыта продукции ЛПХ:</t>
  </si>
  <si>
    <t>от животноводства</t>
  </si>
  <si>
    <t>от несельскохозяйственной деятельности в сельской местности</t>
  </si>
  <si>
    <t>Совокупный среднемесячный чистый доход от владения ЛПХ:</t>
  </si>
  <si>
    <t>Информация о наличии собственности и других активах</t>
  </si>
  <si>
    <t>2.10.1.</t>
  </si>
  <si>
    <t>Тип недвижимости</t>
  </si>
  <si>
    <t>Год приобретения</t>
  </si>
  <si>
    <t>2.10.2.</t>
  </si>
  <si>
    <t>Вид</t>
  </si>
  <si>
    <t>Марка</t>
  </si>
  <si>
    <t>2.10.3.</t>
  </si>
  <si>
    <t>2.10.4.</t>
  </si>
  <si>
    <t>Другие ликвидные активы (ценные бумаги, средства на банковских счетах)</t>
  </si>
  <si>
    <t xml:space="preserve"> Иная информация</t>
  </si>
  <si>
    <t>Отношение к воинской службе</t>
  </si>
  <si>
    <t>Телефон контактного лица</t>
  </si>
  <si>
    <t>Фамилия, Имя, Отчество контактного лица</t>
  </si>
  <si>
    <t xml:space="preserve">Фамилия__________________________________________   Имя______________________________________ Отчество____________________________________                                   </t>
  </si>
  <si>
    <t>Возраст (лет):</t>
  </si>
  <si>
    <t>от  растениеводства</t>
  </si>
  <si>
    <t>Страховое свидетельство обязательного пенсионного страхования</t>
  </si>
  <si>
    <t>Страховой номер индивидуального лицевого счета (СНИЛС)</t>
  </si>
  <si>
    <t>Планируете ли Вы в ближайшее время инициировать производство по делу о банкротстве в отношении Вас (в том числе производство по делу о банкротстве в качестве индивидуального предпринимателя)?</t>
  </si>
  <si>
    <t xml:space="preserve">(указывается Ф.И.О.), </t>
  </si>
  <si>
    <t xml:space="preserve">Документ, удостоверяющий личность </t>
  </si>
  <si>
    <t>Военнообязанный</t>
  </si>
  <si>
    <t>Невоеннообязанный</t>
  </si>
  <si>
    <t>Отслужил/Запасе</t>
  </si>
  <si>
    <t>Освобожден</t>
  </si>
  <si>
    <t>Информация о предполагаемой сделке</t>
  </si>
  <si>
    <t>Адрес регистрации по месту жительства</t>
  </si>
  <si>
    <t>Дата регистрации по месту жительства</t>
  </si>
  <si>
    <t>Наименование организации:</t>
  </si>
  <si>
    <t>Вид деятельности</t>
  </si>
  <si>
    <t>Адрес места работы</t>
  </si>
  <si>
    <t>Местонахождение (Адрес)</t>
  </si>
  <si>
    <t>СКПК</t>
  </si>
  <si>
    <t xml:space="preserve">Срок займа (месяцы) </t>
  </si>
  <si>
    <t>Запрашиваемая сумма займа (рублей)</t>
  </si>
  <si>
    <t xml:space="preserve">Погашение займа </t>
  </si>
  <si>
    <t xml:space="preserve">2.2. </t>
  </si>
  <si>
    <t>Самозанятьый</t>
  </si>
  <si>
    <t>Информация о супруге (родственниках), являющихся также пайщиками кооператива</t>
  </si>
  <si>
    <t xml:space="preserve">2.6.1. </t>
  </si>
  <si>
    <t>Информация о родственниках-руководителях Кооператива (Председатель СКПК, Член Правления, член наблюдательного Совета)</t>
  </si>
  <si>
    <t>Имеются ли у Вас родственники-руководители Кооператива</t>
  </si>
  <si>
    <t>2.7.</t>
  </si>
  <si>
    <t>2.8.1.</t>
  </si>
  <si>
    <t>Сумма, которую Вы можете выделять на погашение займа (руб. в месяц)</t>
  </si>
  <si>
    <t>2.9.2.</t>
  </si>
  <si>
    <t>2.9.3.</t>
  </si>
  <si>
    <t>2.9.4.</t>
  </si>
  <si>
    <t>Имеются ли решения суда, которые Вы не исполнили?</t>
  </si>
  <si>
    <t>2.10.5.</t>
  </si>
  <si>
    <t>2.10.6.</t>
  </si>
  <si>
    <t>2.10.7.</t>
  </si>
  <si>
    <t>2.10.8.</t>
  </si>
  <si>
    <t>2.10.9.</t>
  </si>
  <si>
    <t>СОГЛАСИЕ НА ОБРАБОТКУ ПЕРСОНАЛЬНЫХ ДАННЫХ</t>
  </si>
  <si>
    <t>2.11.1. Настоящим я,</t>
  </si>
  <si>
    <r>
      <t xml:space="preserve">выражаю свое согласие на обработку ________________________________________________________(наименование кооператива), ОГРН ________________________, местонахождение: ________________________________________________________________________________________________ (Кооператив) своих персональных данных в порядке и на условиях, определенных  Федеральным законом от 27.07.2006 № 152-ФЗ «О персональных данных» </t>
    </r>
    <r>
      <rPr>
        <sz val="17"/>
        <rFont val="Calibri"/>
        <family val="2"/>
      </rPr>
      <t>(далее - Федеральный закон  № 152-ФЗ)
При этом под моими персональными данными понимаются любые относящиеся ко мне сведения  и информация (фамилия, имя, отчество, год, месяц, дата и место рождения, адрес, семейное, социальное, имущественное положение, образование, профессия, доходы и другая информация), которые были (будут) переданы в Кооператив мною лично или поступили (поступят) в Кооператив иным законным способом</t>
    </r>
  </si>
  <si>
    <t>2.11.1.1. Я предоставляю Кооперативу право обрабатывать свои персональные данные любым способом, включая сбор (получение), систематизацию, накопление, обобщение, хранение, уточнение (обновление, изменение), использование, распространение (в том числе передачу), обезличивание, блокирование, уничтожение персональных данных и другими предусмотренными Федеральным законом № 152-ФЗ и (или) выбранными по усмотрению Кооператива способами.</t>
  </si>
  <si>
    <t xml:space="preserve">2.11.1.2. Обработка моих персональных данных допускается на следующие цели: принятие решения о предоставлении займа, заключение сделок по предоставлению займа и обеспечительных сделок, сопровождение займа,  а также на цели, связанные прямо или косвенно с исполнением Кооперативом обязательств по передаче третьим лицам (операторам) информации, содержащей персональные данные, в том числе по запросам соответствующих операторов, связанным с формированием ими баз данных, предназначенных для аналитической, статистической и любых иных видов обработки персональных данных и их дальнейшего использования в соответствии с функциональными задачами сервисов соответствующих операторов </t>
  </si>
  <si>
    <t>2.11.1.3. Согласие считается отозванным по истечении 30 календарных дней с момента получения Кооперативом соответствующего письменного заявления.
Согласие действует до момента прекращения последнего из договоров, заключенных между мною и Кооперативом.
При этом я соглашаюсь, что Кооператив вправе осуществлять хранение и уничтожение персональных данных в течение срока хранения документов, установленного законодательством, связанным с архивным делопроизводством</t>
  </si>
  <si>
    <t>2.11.2. Настоящим сообщаю, что имею согласие третьих лиц, указанных в настоящей Заявке - Анкете  на предоставление займа, на передачу информации об их персональных данных в Кооператив и на дальнейшую обработку любым способом Кооперативом их персональных данных, а также указанным лицам сообщена информация о наименовании и адресе местонахождения Кооператива, о цели обработки персональных данных и ее правовых основаниях, о предполагаемых пользователях персональных данных, и о правах данных лиц, как субъектов персональных данных, предусмотренных Федеральным законом № 152-ФЗ</t>
  </si>
  <si>
    <t>2.12. ПРОЧИЕ СОГЛАСИЯ И ПОДТВЕРЖДЕНИЯ</t>
  </si>
  <si>
    <t xml:space="preserve">2.12.1. Я выражаю свое согласие на получение от Кооператива информационных материалов о наступлении сроков исполнения обязательств по договору займа, возникновении или наличии просроченной задолженности с указанием суммы, иной информации, связанной с исполнением мною обязательств, возникающих из договора займа, по любым каналам связи, включая: SMS-оповещение, почтовое письмо, телеграмму, голосовое сообщение, сообщение по электронной почте.
При этом для информационных рассылок я разрешаю Кооперативу использовать любую контактную информацию, указанную мною в Заявке - Анкете на предоставление займа  
</t>
  </si>
  <si>
    <t>2.12.2. Я выражаю свое согласие/несогласие (нужное подчеркнуть) на уступку Кооперативом прав требований, возникающих из договора займа, любому третьему лицу и(или) третьим лицам по своему усмотрению, в том числе лицу, не имеющему лицензии на право осуществления банковской деятельности, а также на предоставление кооперативу права  передавать новому кредитору документы и информацию (поручение) в отношении договора займа и прав требований по нему в объеме, необходимом для исполнения Кооперативом обязанности по предоставлению новому кредитору документов и сведений, удостоверяющих права требования и имеющих значение для их осуществления, в соответствии со ст. 385 ГК РФ</t>
  </si>
  <si>
    <t xml:space="preserve">2.12.3. Я выражаю свое согласие/несогласие (нужное подчеркнуть) на оказание мне за отдельную плату услуг по оценке имущества, предлагаемого в обеспечение.
</t>
  </si>
  <si>
    <r>
      <t>Стоимость услуг по оценке имущества</t>
    </r>
    <r>
      <rPr>
        <sz val="17"/>
        <rFont val="Calibri"/>
        <family val="2"/>
      </rPr>
      <t xml:space="preserve">  составляет </t>
    </r>
  </si>
  <si>
    <t xml:space="preserve">2.12.4. Я выражаю свое согласие/несогласие (нужное подчеркнуть) на взыскание задолженности по договору займа в бесспорном порядке на основании исполнительной надписи, совершаемой нотариусом, в соответствии с требованиями, предусмотренными главой ХVI Основ законодательства Российской Федерации о нотариате (утв. ВС РФ 11.02.1993 № 4462-1).
</t>
  </si>
  <si>
    <r>
      <rPr>
        <b/>
        <sz val="17"/>
        <rFont val="Calibri"/>
        <family val="2"/>
      </rPr>
      <t>2.13.  Заполнив и подписав настоящее Заявку - Анкету, я понимаю и соглашаюсь с тем, что:</t>
    </r>
    <r>
      <rPr>
        <sz val="17"/>
        <rFont val="Calibri"/>
        <family val="2"/>
      </rPr>
      <t xml:space="preserve">
 Я представил в Кооператив Заявку - Анкету на предоставление займа.
 Я ознакомлен с условиями (порядком) предоставления займов Кооперативом. 
 Я согласен с тем, что факт принятия Кооперативом моей заявки - Анкеты к рассмотрению не является обязательством Кооператива предоставить мне займ или возместить понесенные мной расходы при рассмотрении Кооперативом моей Заявки - Анкеты.
 В случае принятия отрицательного решения по вопросу предоставления займа Кооператив не обязан возвращать мне настоящую Заявску - Анкету.
 В случае принятия Кооперативом решения о предоставлении займа я имею право отказаться от получения займа.
 Я подтверждаю, что сведения, указанные в настоящей Заявке - Анкете, являются верными и точными на нижеуказанную дату и обязуюсь незамедлительно уведомить Кооператив в случае изменения указанных сведений, а также при возникновении/изменении любых обстоятельств, способных повлиять на выполнение мной или Кооперативом обязательств по займу, который может быть предоставлен на основании данной Заявки - Анкеты.
 Любые сведения, содержащиеся в Заявке - Анкете, могут быть в любое время проверены и перепроверены Кооперативом
Настоящим соглашаюсь с тем, что Кооператив имеет право без объяснения причин отказать мне в предоставлении займа, и я не буду иметь претензий к Кооперативу в этом случае</t>
    </r>
  </si>
  <si>
    <t xml:space="preserve">Рекомендуемая форма, в т.ч. для оценки платежеспособности </t>
  </si>
  <si>
    <t>(применяется при заполнении Заявки - Анкеты Пайщиком/Созаемщиком/Поручителем на бумажном носителе)</t>
  </si>
  <si>
    <t>Дч -совокупный среднемесячный доход заемщика/созаемщика после уплаты всех обязательных платежей в бюджет (доходы по основному месту работы, доходы от работы по совместительству, а также доходы, полученные от занятий частной практикой, пенсия)</t>
  </si>
  <si>
    <t>К - понижающий коэффициент, для пайщиков Кооператива, ведущих личное подсобное хозяйство (ЛПХ) коэффициент К устанавливается равным 0,75. Для пайщиков, не ведущих ЛПХ (работников социальной сферы и т.п.) К устанавливается равным 0,65</t>
  </si>
  <si>
    <t>Т - срок займа в месяцах</t>
  </si>
  <si>
    <t>Тл - срок льготного периода в месяцах (при отсутствии  льготного периода Тл=0)</t>
  </si>
  <si>
    <t>Доход супруга(и) - справочно</t>
  </si>
  <si>
    <r>
      <t xml:space="preserve">Заявка - Анкета </t>
    </r>
    <r>
      <rPr>
        <sz val="30"/>
        <rFont val="Calibri"/>
        <family val="2"/>
      </rPr>
      <t>на предоставление займа (заемщика, созаемщика, поручителя)</t>
    </r>
  </si>
  <si>
    <t>Сведения о заявителе (заемщик, созаемщик, поручитель)</t>
  </si>
  <si>
    <t>Среднемесячный совокупный доход Заявителя</t>
  </si>
  <si>
    <t>Подпись Заявителя</t>
  </si>
  <si>
    <t xml:space="preserve"> Подпись Заявителя __________________________________                                               </t>
  </si>
  <si>
    <t>Подпись Заявителя __________________________________                          Дата: ____________________________________________</t>
  </si>
  <si>
    <t>Место работы родственника</t>
  </si>
  <si>
    <t>Дч1 - среднемесячный чистый (после налогов) доход по основному месту работы (2-НДФЛ)</t>
  </si>
  <si>
    <t xml:space="preserve">Дч2 - среднемесячный чистый (после налогов) доход по совместительству и от КФХ, ИП и др. </t>
  </si>
  <si>
    <t>Др - годовой чистый доход от растениеводства в ЛПХ</t>
  </si>
  <si>
    <t>Дж - годовой чистый доход от животноводства в ЛПХ</t>
  </si>
  <si>
    <t>О - среднемесячные платежи по действующим обязательствам (плата за жилье; коммунальные платежи; алименты, плата за обучение, страховые выплаты; удержания по решению суда; прочие выплаты; расходы по ведению ЛПХ; расходы от ведения несельскохозяйственной деятельности), расходы по кредитам/займам (заемщика, созаемщика, поручителя)</t>
  </si>
  <si>
    <r>
      <rPr>
        <b/>
        <sz val="18"/>
        <rFont val="Calibri"/>
        <family val="2"/>
      </rPr>
      <t>Среднемес.</t>
    </r>
    <r>
      <rPr>
        <sz val="18"/>
        <rFont val="Calibri"/>
        <family val="2"/>
      </rPr>
      <t>доход по осн. месту работы (основная зарплата)  после налогов (чистая)</t>
    </r>
  </si>
  <si>
    <r>
      <rPr>
        <b/>
        <sz val="18"/>
        <rFont val="Calibri"/>
        <family val="2"/>
      </rPr>
      <t xml:space="preserve">Годовой </t>
    </r>
    <r>
      <rPr>
        <sz val="18"/>
        <rFont val="Calibri"/>
        <family val="2"/>
      </rPr>
      <t>доход от сдачи имущества (в т.ч. Недвижимости) в аренду</t>
    </r>
  </si>
  <si>
    <r>
      <rPr>
        <b/>
        <sz val="18"/>
        <rFont val="Calibri"/>
        <family val="2"/>
      </rPr>
      <t>Годовые</t>
    </r>
    <r>
      <rPr>
        <sz val="18"/>
        <rFont val="Calibri"/>
        <family val="2"/>
      </rPr>
      <t xml:space="preserve"> дивиденды, проценты и выплаты (в т.ч. кооперативные)</t>
    </r>
  </si>
  <si>
    <r>
      <rPr>
        <b/>
        <sz val="18"/>
        <rFont val="Calibri"/>
        <family val="2"/>
      </rPr>
      <t xml:space="preserve">Годовые </t>
    </r>
    <r>
      <rPr>
        <sz val="18"/>
        <rFont val="Calibri"/>
        <family val="2"/>
      </rPr>
      <t>пенсионные доходы и стипендии (факт)</t>
    </r>
  </si>
  <si>
    <r>
      <t xml:space="preserve">Иные </t>
    </r>
    <r>
      <rPr>
        <b/>
        <sz val="18"/>
        <rFont val="Calibri"/>
        <family val="2"/>
      </rPr>
      <t>годовые</t>
    </r>
    <r>
      <rPr>
        <sz val="18"/>
        <rFont val="Calibri"/>
        <family val="2"/>
      </rPr>
      <t xml:space="preserve"> доходы (алименты и пособия на детей и т.п.)</t>
    </r>
  </si>
  <si>
    <r>
      <t>Доходы отреализации продукции ЛПХ (</t>
    </r>
    <r>
      <rPr>
        <b/>
        <sz val="18"/>
        <rFont val="Calibri"/>
        <family val="2"/>
      </rPr>
      <t>за последние 12 месяцев</t>
    </r>
    <r>
      <rPr>
        <sz val="18"/>
        <rFont val="Calibri"/>
        <family val="2"/>
      </rPr>
      <t>):</t>
    </r>
  </si>
  <si>
    <t>Общий доход Заявителя</t>
  </si>
  <si>
    <t>Расчет платежеспособности производится по формуле:</t>
  </si>
  <si>
    <t>Расчет суммы займа производится по формуле:</t>
  </si>
  <si>
    <t>P - платежеспособность заемщика/созаемщика/поручителя</t>
  </si>
  <si>
    <t>S - максимально возможная сумма займа</t>
  </si>
  <si>
    <t xml:space="preserve">Ps - совокупная платежеспособность заемщика и созаемщика(ов), равна сумме платежеспособности заемщика (Р) и созаемщика (Р) </t>
  </si>
  <si>
    <t>i - процентная ставка по займу (% годовых)</t>
  </si>
  <si>
    <t>S=Ps/(1+i/1200*(T-Тл+1)/2))  , где:</t>
  </si>
  <si>
    <r>
      <t>Расходы от ведения ЛПХ (</t>
    </r>
    <r>
      <rPr>
        <b/>
        <sz val="18"/>
        <rFont val="Calibri"/>
        <family val="2"/>
      </rPr>
      <t>за последние 12 месяцев</t>
    </r>
    <r>
      <rPr>
        <sz val="18"/>
        <rFont val="Calibri"/>
        <family val="2"/>
      </rPr>
      <t>):</t>
    </r>
  </si>
  <si>
    <t>Днс - годовой чистый доход от несельскохозяйственной деятельности (доход от сдачи в аренду, в т.ч. Недвижимости; дивиденды, проценты и выплаты, в т.ч. Кооперативные; пенсия и/или стипендия; алименты и пособия на детей  и т.п., другие)</t>
  </si>
  <si>
    <t>L - корректирующий коэффициент чистого дохода, в общем случае L = 1, но по мотивированному мнению Кооператива может быть изменен (при неподтвержденном документтально доходе - спр. 2-НДФЛ, например)</t>
  </si>
  <si>
    <t>Информация о доходах (руб. в месяц или год)</t>
  </si>
  <si>
    <t>Информация о расходах (руб. в месяц, год)</t>
  </si>
  <si>
    <r>
      <rPr>
        <b/>
        <sz val="18"/>
        <rFont val="Calibri"/>
        <family val="2"/>
      </rPr>
      <t>Ежемесячные</t>
    </r>
    <r>
      <rPr>
        <sz val="18"/>
        <rFont val="Calibri"/>
        <family val="2"/>
      </rPr>
      <t xml:space="preserve"> расходы по непогашенным кредитам,ссудам,займам</t>
    </r>
  </si>
  <si>
    <r>
      <rPr>
        <b/>
        <sz val="18"/>
        <rFont val="Calibri"/>
        <family val="2"/>
      </rPr>
      <t>Ежемесячные</t>
    </r>
    <r>
      <rPr>
        <sz val="18"/>
        <rFont val="Calibri"/>
        <family val="2"/>
      </rPr>
      <t xml:space="preserve"> расходы по поручительствам</t>
    </r>
  </si>
  <si>
    <r>
      <rPr>
        <b/>
        <sz val="18"/>
        <rFont val="Calibri"/>
        <family val="2"/>
      </rPr>
      <t>Ежемесячные</t>
    </r>
    <r>
      <rPr>
        <sz val="18"/>
        <rFont val="Calibri"/>
        <family val="2"/>
      </rPr>
      <t xml:space="preserve"> обязательные выплаты (плата за жилье, коммунальные платежи, алименты, платат за обучение, страховые выплаты)</t>
    </r>
  </si>
  <si>
    <r>
      <rPr>
        <b/>
        <sz val="18"/>
        <rFont val="Calibri"/>
        <family val="2"/>
      </rPr>
      <t>Ежемесячные</t>
    </r>
    <r>
      <rPr>
        <sz val="18"/>
        <rFont val="Calibri"/>
        <family val="2"/>
      </rPr>
      <t xml:space="preserve"> удержания по решению суда и алименты</t>
    </r>
  </si>
  <si>
    <r>
      <t xml:space="preserve">Прочие </t>
    </r>
    <r>
      <rPr>
        <b/>
        <sz val="18"/>
        <rFont val="Calibri"/>
        <family val="2"/>
      </rPr>
      <t>ежемесячные</t>
    </r>
    <r>
      <rPr>
        <sz val="18"/>
        <rFont val="Calibri"/>
        <family val="2"/>
      </rPr>
      <t xml:space="preserve"> выплаты</t>
    </r>
  </si>
  <si>
    <t>*при наличии: алиментов, кредитных карт банков, поручительств, иждивенцев</t>
  </si>
  <si>
    <t>Являетесь ли Вы поручителем по займам и кредитам, выданным другим лицам?</t>
  </si>
  <si>
    <t>Ведется ли в отношении Вас производство по делу о банкротстве (в том числе производство по делу о банкротстве в качестве индивидуального предпринимателя) или Вы являетесь банкротом?</t>
  </si>
  <si>
    <t>Лимит кредитной карты</t>
  </si>
  <si>
    <t>Выплачиваете-ли вы алименты?</t>
  </si>
  <si>
    <t>Имеете-ли вы задолженности  и уплачиваете-ли проценты по кредитам и займам в качестве заемщика, созаемщика (ниже укажите сумму задолженности по которой Вы исполняете обязательства)</t>
  </si>
  <si>
    <t>Наличие корректирующих факторов (наличие алиментов, кредитов и займов, кредитных карт, поручительств, иждивенцев)</t>
  </si>
  <si>
    <t>Количесвто иждивенцев (цифрой)</t>
  </si>
  <si>
    <t>Учтены-ли другие обязательные платежи*:</t>
  </si>
  <si>
    <t>РЕКОМЕНДАЦИИ</t>
  </si>
  <si>
    <t>Размер прожиточного минимума, действующий в регионе на дату рассмотрения Заявки - Анкеты, руб.</t>
  </si>
  <si>
    <t>Ежемесячный платеж по заявленной сумме займа, по расчету в Интернет-калькуляторе и т.п.)</t>
  </si>
  <si>
    <t>P=((Дч+(Др+Дж+Днс)/12)*К-О)*(Т-Тл)*L/12  , где</t>
  </si>
  <si>
    <t>Инструкция по использованию файла при оценке платежеспособности</t>
  </si>
  <si>
    <t>8. Переименовываем и сохраняем рабочий файл расчета в разрезе Заявителя</t>
  </si>
  <si>
    <t>Перед началом работы с файлом рекомендуем сохранить шаблонный файл с новым названием и в папке в разрезе Заявителя или иным образом, чтобы иметь возможность рационального использования шаблонного файла.</t>
  </si>
  <si>
    <t xml:space="preserve">1. Потенциальному заемщику, созаемщикам распечатывается на бумажном носителе вкладка "Заявка" и предоставляется для заполнения от руки </t>
  </si>
  <si>
    <r>
      <t xml:space="preserve">2. После составления и подписи заемщиком и созаемщиками Заявки - Анкеты на бумажном носителе просматривается правильность заполнения Заявки - Анкеты и присутствие в ней достоверной и подтвержденных цифрами информации. </t>
    </r>
    <r>
      <rPr>
        <b/>
        <sz val="11"/>
        <color indexed="8"/>
        <rFont val="Times New Roman"/>
        <family val="1"/>
      </rPr>
      <t>В частности:</t>
    </r>
  </si>
  <si>
    <r>
      <t xml:space="preserve">достоверность информации </t>
    </r>
    <r>
      <rPr>
        <b/>
        <sz val="11"/>
        <color indexed="8"/>
        <rFont val="Times New Roman"/>
        <family val="1"/>
      </rPr>
      <t>об иждивенцах</t>
    </r>
    <r>
      <rPr>
        <sz val="11"/>
        <color indexed="8"/>
        <rFont val="Times New Roman"/>
        <family val="1"/>
      </rPr>
      <t xml:space="preserve"> по п. 2.5 Семейное положение;</t>
    </r>
  </si>
  <si>
    <r>
      <t xml:space="preserve">достоверность информации по </t>
    </r>
    <r>
      <rPr>
        <b/>
        <sz val="11"/>
        <color indexed="8"/>
        <rFont val="Times New Roman"/>
        <family val="1"/>
      </rPr>
      <t>п.2.6.1</t>
    </r>
    <r>
      <rPr>
        <sz val="11"/>
        <color indexed="8"/>
        <rFont val="Times New Roman"/>
        <family val="1"/>
      </rPr>
      <t xml:space="preserve"> с целью недопущения нарушения процесса рассмотрения заявки</t>
    </r>
    <r>
      <rPr>
        <b/>
        <sz val="11"/>
        <color indexed="8"/>
        <rFont val="Times New Roman"/>
        <family val="1"/>
      </rPr>
      <t xml:space="preserve"> с признаком конфликта интересов</t>
    </r>
    <r>
      <rPr>
        <sz val="11"/>
        <color indexed="8"/>
        <rFont val="Times New Roman"/>
        <family val="1"/>
      </rPr>
      <t>;</t>
    </r>
  </si>
  <si>
    <r>
      <t xml:space="preserve">достоверность </t>
    </r>
    <r>
      <rPr>
        <b/>
        <sz val="11"/>
        <color indexed="8"/>
        <rFont val="Times New Roman"/>
        <family val="1"/>
      </rPr>
      <t>информации о наличии ЛПХ по 2.7</t>
    </r>
    <r>
      <rPr>
        <sz val="11"/>
        <color indexed="8"/>
        <rFont val="Times New Roman"/>
        <family val="1"/>
      </rPr>
      <t xml:space="preserve">  Заявки - анкеты;</t>
    </r>
  </si>
  <si>
    <r>
      <t xml:space="preserve">достоверности и </t>
    </r>
    <r>
      <rPr>
        <b/>
        <sz val="11"/>
        <color indexed="8"/>
        <rFont val="Times New Roman"/>
        <family val="1"/>
      </rPr>
      <t>корректности</t>
    </r>
    <r>
      <rPr>
        <sz val="11"/>
        <color indexed="8"/>
        <rFont val="Times New Roman"/>
        <family val="1"/>
      </rPr>
      <t xml:space="preserve"> информации </t>
    </r>
    <r>
      <rPr>
        <b/>
        <sz val="11"/>
        <color indexed="8"/>
        <rFont val="Times New Roman"/>
        <family val="1"/>
      </rPr>
      <t xml:space="preserve">о доходах и расходах в разрезе среднемесячных и годовых </t>
    </r>
    <r>
      <rPr>
        <sz val="11"/>
        <color indexed="8"/>
        <rFont val="Times New Roman"/>
        <family val="1"/>
      </rPr>
      <t>по пп. 2.8 и 2.8.1 Заявки - Анкеты;</t>
    </r>
  </si>
  <si>
    <r>
      <t xml:space="preserve">достоверности данных </t>
    </r>
    <r>
      <rPr>
        <b/>
        <sz val="11"/>
        <color indexed="8"/>
        <rFont val="Times New Roman"/>
        <family val="1"/>
      </rPr>
      <t>о наличии</t>
    </r>
    <r>
      <rPr>
        <sz val="11"/>
        <color indexed="8"/>
        <rFont val="Times New Roman"/>
        <family val="1"/>
      </rPr>
      <t xml:space="preserve">(отсутствии) </t>
    </r>
    <r>
      <rPr>
        <b/>
        <sz val="11"/>
        <color indexed="8"/>
        <rFont val="Times New Roman"/>
        <family val="1"/>
      </rPr>
      <t>карт банков</t>
    </r>
    <r>
      <rPr>
        <sz val="11"/>
        <color indexed="8"/>
        <rFont val="Times New Roman"/>
        <family val="1"/>
      </rPr>
      <t xml:space="preserve"> в разрезе -</t>
    </r>
    <r>
      <rPr>
        <b/>
        <sz val="11"/>
        <color indexed="8"/>
        <rFont val="Times New Roman"/>
        <family val="1"/>
      </rPr>
      <t xml:space="preserve"> кредитная</t>
    </r>
    <r>
      <rPr>
        <sz val="11"/>
        <color indexed="8"/>
        <rFont val="Times New Roman"/>
        <family val="1"/>
      </rPr>
      <t xml:space="preserve"> или дебетовая </t>
    </r>
    <r>
      <rPr>
        <b/>
        <sz val="11"/>
        <color indexed="8"/>
        <rFont val="Times New Roman"/>
        <family val="1"/>
      </rPr>
      <t>с указанием лимита по кредитной карте</t>
    </r>
    <r>
      <rPr>
        <sz val="11"/>
        <color indexed="8"/>
        <rFont val="Times New Roman"/>
        <family val="1"/>
      </rPr>
      <t xml:space="preserve"> в п.2.9.3 Заявки-Анкеты;</t>
    </r>
  </si>
  <si>
    <r>
      <t>достоверности данных в п.2.10 "Иная информация" о: -</t>
    </r>
    <r>
      <rPr>
        <b/>
        <sz val="11"/>
        <color indexed="8"/>
        <rFont val="Times New Roman"/>
        <family val="1"/>
      </rPr>
      <t xml:space="preserve"> поручительствах, - алиментах, - наличии задолженности по кредитам и займам</t>
    </r>
    <r>
      <rPr>
        <sz val="11"/>
        <color indexed="8"/>
        <rFont val="Times New Roman"/>
        <family val="1"/>
      </rPr>
      <t xml:space="preserve"> по которым Заявитель выступает в качестве Заемщика (Созаемщика)</t>
    </r>
    <r>
      <rPr>
        <b/>
        <sz val="11"/>
        <color indexed="8"/>
        <rFont val="Times New Roman"/>
        <family val="1"/>
      </rPr>
      <t xml:space="preserve"> с расшифровкой сумм </t>
    </r>
    <r>
      <rPr>
        <sz val="11"/>
        <color indexed="8"/>
        <rFont val="Times New Roman"/>
        <family val="1"/>
      </rPr>
      <t>и другой информации;</t>
    </r>
  </si>
  <si>
    <r>
      <t xml:space="preserve">3. После проверки достоверности и корректности заполнения на бумажном носителе Заявки - Анкеты </t>
    </r>
    <r>
      <rPr>
        <b/>
        <sz val="11"/>
        <color indexed="8"/>
        <rFont val="Times New Roman"/>
        <family val="1"/>
      </rPr>
      <t>рассчитывается с использованием Интернет-калькулятора суммы ежемесячного платежа</t>
    </r>
    <r>
      <rPr>
        <sz val="11"/>
        <color indexed="8"/>
        <rFont val="Times New Roman"/>
        <family val="1"/>
      </rPr>
      <t xml:space="preserve"> по запрошенным параметрам Заявителя и процентной ставке Кооператива по займу для дальнейшего внесения данных в расчетные файлы</t>
    </r>
  </si>
  <si>
    <r>
      <t>4. С бумажного носителя Заявки - Анкеты вносятся параметры во вкладку файла "Заявка" с учетом</t>
    </r>
    <r>
      <rPr>
        <b/>
        <sz val="11"/>
        <color indexed="8"/>
        <rFont val="Times New Roman"/>
        <family val="1"/>
      </rPr>
      <t xml:space="preserve"> следующих правил</t>
    </r>
    <r>
      <rPr>
        <sz val="11"/>
        <color indexed="8"/>
        <rFont val="Times New Roman"/>
        <family val="1"/>
      </rPr>
      <t>:</t>
    </r>
  </si>
  <si>
    <r>
      <rPr>
        <b/>
        <sz val="11"/>
        <color indexed="8"/>
        <rFont val="Times New Roman"/>
        <family val="1"/>
      </rPr>
      <t>заполняются соответствующие поля желтого тцвета в файле из данных на бумажном носителе (</t>
    </r>
    <r>
      <rPr>
        <sz val="11"/>
        <color indexed="8"/>
        <rFont val="Times New Roman"/>
        <family val="1"/>
      </rPr>
      <t>обращайте внимание на примечания к ячейкам желтого цвета - при наличии);</t>
    </r>
  </si>
  <si>
    <r>
      <rPr>
        <b/>
        <sz val="11"/>
        <color indexed="8"/>
        <rFont val="Times New Roman"/>
        <family val="1"/>
      </rPr>
      <t>заполняются соответствующие поля персикового цвета в Заявке - Анкете</t>
    </r>
    <r>
      <rPr>
        <sz val="11"/>
        <color indexed="8"/>
        <rFont val="Times New Roman"/>
        <family val="1"/>
      </rPr>
      <t xml:space="preserve"> (обратите на них особое внимание, поскольку они требуют корректировки расчета платежеспособности и несут в себе кредитные риски для Кооператива - </t>
    </r>
    <r>
      <rPr>
        <b/>
        <sz val="11"/>
        <color indexed="8"/>
        <rFont val="Times New Roman"/>
        <family val="1"/>
      </rPr>
      <t>обращайте особенное внимание на примечания к ячейкам персикового цвета</t>
    </r>
    <r>
      <rPr>
        <sz val="11"/>
        <color indexed="8"/>
        <rFont val="Times New Roman"/>
        <family val="1"/>
      </rPr>
      <t>);</t>
    </r>
  </si>
  <si>
    <r>
      <t xml:space="preserve">5. Переходим к </t>
    </r>
    <r>
      <rPr>
        <b/>
        <sz val="11"/>
        <color indexed="8"/>
        <rFont val="Times New Roman"/>
        <family val="1"/>
      </rPr>
      <t>заполнению ячеек желтого цвета</t>
    </r>
    <r>
      <rPr>
        <sz val="11"/>
        <color indexed="8"/>
        <rFont val="Times New Roman"/>
        <family val="1"/>
      </rPr>
      <t xml:space="preserve"> во вкладке "Расчет Платежеспособности" файла с указанием льготного периода (если он есть) и корректирующего коэффициента чистого дохода (например если справка 2-НДФЛ отсутствует и т.п) - в таком случае необходимо указать в примечаниях к расчету этот факт мнения или профессионального тсуждения специалиста, проводящего оценку платежеспособности</t>
    </r>
  </si>
  <si>
    <t>Количество заемщиков (заемщик и созаемщики)</t>
  </si>
  <si>
    <r>
      <t xml:space="preserve">6. Далее </t>
    </r>
    <r>
      <rPr>
        <b/>
        <sz val="11"/>
        <color indexed="8"/>
        <rFont val="Times New Roman"/>
        <family val="1"/>
      </rPr>
      <t>заполняем во вкладке "Расч.суммы" файла ячейки желтого цвета</t>
    </r>
    <r>
      <rPr>
        <sz val="11"/>
        <color indexed="8"/>
        <rFont val="Times New Roman"/>
        <family val="1"/>
      </rPr>
      <t xml:space="preserve"> (вносим следующие параметры: количество заемщиков и созаемщиков по займу; рассчитанные по п.3 настоящей инструкции параметры ежемесячной суммы погашения займа; прожиточный минимум в регионе на дату рассмотрения заявки; процентная ставка по займу в % годовых и др.). При этом н</t>
    </r>
    <r>
      <rPr>
        <b/>
        <sz val="11"/>
        <color indexed="8"/>
        <rFont val="Times New Roman"/>
        <family val="1"/>
      </rPr>
      <t xml:space="preserve">еобходимо учитывать число заемщиков и созаемщиков для суммирования их показателей в суммарный Ps </t>
    </r>
  </si>
  <si>
    <r>
      <t xml:space="preserve">7. </t>
    </r>
    <r>
      <rPr>
        <b/>
        <sz val="11"/>
        <color indexed="8"/>
        <rFont val="Times New Roman"/>
        <family val="1"/>
      </rPr>
      <t>Смотрим результат анализа</t>
    </r>
    <r>
      <rPr>
        <sz val="11"/>
        <color indexed="8"/>
        <rFont val="Times New Roman"/>
        <family val="1"/>
      </rPr>
      <t xml:space="preserve"> платежеспособности, во вкладках файла "Расчет Платежеспособности" и "Расч.суммы",</t>
    </r>
    <r>
      <rPr>
        <b/>
        <sz val="11"/>
        <color indexed="8"/>
        <rFont val="Times New Roman"/>
        <family val="1"/>
      </rPr>
      <t xml:space="preserve"> корректируем</t>
    </r>
    <r>
      <rPr>
        <sz val="11"/>
        <color indexed="8"/>
        <rFont val="Times New Roman"/>
        <family val="1"/>
      </rPr>
      <t xml:space="preserve"> данные для формирования </t>
    </r>
    <r>
      <rPr>
        <b/>
        <sz val="11"/>
        <color indexed="8"/>
        <rFont val="Times New Roman"/>
        <family val="1"/>
      </rPr>
      <t xml:space="preserve">рекомендаций </t>
    </r>
    <r>
      <rPr>
        <sz val="11"/>
        <color indexed="8"/>
        <rFont val="Times New Roman"/>
        <family val="1"/>
      </rPr>
      <t>по уменьшению суммы займа или добавления созаемщика - пайщика Кооператива (с учетом наличия корректирующих факторов, рекомендаций, учета других платежей и и др.) или способов обеспечения исполнения обязательств по займу (поручительство, залог).</t>
    </r>
  </si>
  <si>
    <r>
      <rPr>
        <b/>
        <sz val="18"/>
        <rFont val="Calibri"/>
        <family val="2"/>
      </rPr>
      <t>Среднемес</t>
    </r>
    <r>
      <rPr>
        <sz val="18"/>
        <rFont val="Calibri"/>
        <family val="2"/>
      </rPr>
      <t>.доп.доход (совместительство, КФХ, ИП, самозанятость, другое)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</si>
</sst>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7"/>
      <name val="Calibri"/>
      <family val="2"/>
    </font>
    <font>
      <sz val="17"/>
      <name val="Calibri"/>
      <family val="2"/>
    </font>
    <font>
      <i/>
      <sz val="18"/>
      <name val="Times New Roman"/>
      <family val="1"/>
    </font>
    <font>
      <sz val="10"/>
      <name val="Calibri"/>
      <family val="2"/>
    </font>
    <font>
      <sz val="30"/>
      <name val="Calibri"/>
      <family val="2"/>
    </font>
    <font>
      <sz val="14"/>
      <name val="Calibri"/>
      <family val="2"/>
    </font>
    <font>
      <b/>
      <sz val="17"/>
      <name val="Calibri"/>
      <family val="2"/>
    </font>
    <font>
      <sz val="20"/>
      <name val="Calibri"/>
      <family val="2"/>
    </font>
    <font>
      <i/>
      <sz val="18"/>
      <name val="Calibri"/>
      <family val="2"/>
    </font>
    <font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7"/>
      <color indexed="30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1"/>
      <color rgb="FF0070C0"/>
      <name val="Calibri"/>
      <family val="2"/>
    </font>
    <font>
      <sz val="17"/>
      <color rgb="FF0070C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/>
    </border>
    <border>
      <left/>
      <right style="thin"/>
      <top style="medium"/>
      <bottom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4" borderId="14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4" fillId="33" borderId="15" xfId="0" applyFont="1" applyFill="1" applyBorder="1" applyAlignment="1">
      <alignment/>
    </xf>
    <xf numFmtId="0" fontId="63" fillId="0" borderId="0" xfId="0" applyFont="1" applyFill="1" applyAlignment="1">
      <alignment/>
    </xf>
    <xf numFmtId="0" fontId="7" fillId="34" borderId="16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3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3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7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7" fillId="34" borderId="19" xfId="0" applyFont="1" applyFill="1" applyBorder="1" applyAlignment="1">
      <alignment vertical="center"/>
    </xf>
    <xf numFmtId="0" fontId="64" fillId="0" borderId="0" xfId="0" applyFont="1" applyAlignment="1">
      <alignment vertical="center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0" borderId="20" xfId="0" applyBorder="1" applyAlignment="1">
      <alignment/>
    </xf>
    <xf numFmtId="0" fontId="64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9" fillId="33" borderId="20" xfId="0" applyFont="1" applyFill="1" applyBorder="1" applyAlignment="1">
      <alignment vertical="top"/>
    </xf>
    <xf numFmtId="0" fontId="9" fillId="33" borderId="20" xfId="0" applyFont="1" applyFill="1" applyBorder="1" applyAlignment="1">
      <alignment/>
    </xf>
    <xf numFmtId="0" fontId="9" fillId="33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4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5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64" fillId="34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33" borderId="22" xfId="0" applyFont="1" applyFill="1" applyBorder="1" applyAlignment="1">
      <alignment vertical="center"/>
    </xf>
    <xf numFmtId="0" fontId="7" fillId="33" borderId="22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/>
    </xf>
    <xf numFmtId="0" fontId="64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65" fillId="0" borderId="0" xfId="0" applyFont="1" applyBorder="1" applyAlignment="1">
      <alignment horizontal="left" vertical="top" wrapText="1"/>
    </xf>
    <xf numFmtId="0" fontId="64" fillId="0" borderId="13" xfId="0" applyFont="1" applyBorder="1" applyAlignment="1">
      <alignment/>
    </xf>
    <xf numFmtId="0" fontId="7" fillId="34" borderId="1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65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7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12" fillId="33" borderId="24" xfId="0" applyFont="1" applyFill="1" applyBorder="1" applyAlignment="1">
      <alignment wrapText="1"/>
    </xf>
    <xf numFmtId="0" fontId="7" fillId="33" borderId="19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2" fillId="33" borderId="11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4" fillId="33" borderId="25" xfId="0" applyFont="1" applyFill="1" applyBorder="1" applyAlignment="1">
      <alignment/>
    </xf>
    <xf numFmtId="0" fontId="7" fillId="0" borderId="18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6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23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34" borderId="18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4" fillId="36" borderId="14" xfId="0" applyFont="1" applyFill="1" applyBorder="1" applyAlignment="1">
      <alignment/>
    </xf>
    <xf numFmtId="0" fontId="14" fillId="3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34" borderId="19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4" fillId="33" borderId="0" xfId="0" applyFont="1" applyFill="1" applyBorder="1" applyAlignment="1">
      <alignment vertical="center"/>
    </xf>
    <xf numFmtId="0" fontId="4" fillId="34" borderId="12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7" fillId="34" borderId="18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7" fillId="34" borderId="14" xfId="0" applyFont="1" applyFill="1" applyBorder="1" applyAlignment="1">
      <alignment vertical="top"/>
    </xf>
    <xf numFmtId="0" fontId="5" fillId="33" borderId="21" xfId="0" applyFont="1" applyFill="1" applyBorder="1" applyAlignment="1">
      <alignment vertical="center"/>
    </xf>
    <xf numFmtId="0" fontId="7" fillId="33" borderId="26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left"/>
    </xf>
    <xf numFmtId="0" fontId="7" fillId="34" borderId="17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wrapText="1"/>
    </xf>
    <xf numFmtId="0" fontId="7" fillId="34" borderId="14" xfId="0" applyFont="1" applyFill="1" applyBorder="1" applyAlignment="1">
      <alignment wrapText="1"/>
    </xf>
    <xf numFmtId="0" fontId="7" fillId="34" borderId="19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6" borderId="19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11" xfId="0" applyFont="1" applyFill="1" applyBorder="1" applyAlignment="1">
      <alignment vertical="top"/>
    </xf>
    <xf numFmtId="0" fontId="2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7" fillId="33" borderId="15" xfId="0" applyFont="1" applyFill="1" applyBorder="1" applyAlignment="1">
      <alignment horizontal="right"/>
    </xf>
    <xf numFmtId="0" fontId="4" fillId="33" borderId="24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4" fillId="36" borderId="14" xfId="0" applyFont="1" applyFill="1" applyBorder="1" applyAlignment="1">
      <alignment/>
    </xf>
    <xf numFmtId="0" fontId="2" fillId="36" borderId="18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7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3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7" fillId="34" borderId="14" xfId="0" applyFont="1" applyFill="1" applyBorder="1" applyAlignment="1">
      <alignment vertical="center"/>
    </xf>
    <xf numFmtId="0" fontId="4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 horizontal="right"/>
    </xf>
    <xf numFmtId="0" fontId="7" fillId="35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7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4" fillId="33" borderId="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left" vertical="top"/>
    </xf>
    <xf numFmtId="0" fontId="7" fillId="33" borderId="3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64" fillId="0" borderId="13" xfId="0" applyFont="1" applyFill="1" applyBorder="1" applyAlignment="1">
      <alignment/>
    </xf>
    <xf numFmtId="0" fontId="65" fillId="0" borderId="0" xfId="0" applyFont="1" applyFill="1" applyBorder="1" applyAlignment="1">
      <alignment horizontal="left" vertical="top" wrapText="1"/>
    </xf>
    <xf numFmtId="0" fontId="64" fillId="0" borderId="0" xfId="0" applyFont="1" applyFill="1" applyAlignment="1">
      <alignment vertical="center"/>
    </xf>
    <xf numFmtId="0" fontId="64" fillId="0" borderId="2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7" fillId="34" borderId="33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0" fillId="34" borderId="34" xfId="0" applyFill="1" applyBorder="1" applyAlignment="1">
      <alignment/>
    </xf>
    <xf numFmtId="0" fontId="7" fillId="34" borderId="34" xfId="0" applyFont="1" applyFill="1" applyBorder="1" applyAlignment="1">
      <alignment/>
    </xf>
    <xf numFmtId="0" fontId="7" fillId="34" borderId="35" xfId="0" applyFont="1" applyFill="1" applyBorder="1" applyAlignment="1">
      <alignment/>
    </xf>
    <xf numFmtId="0" fontId="0" fillId="34" borderId="36" xfId="0" applyFill="1" applyBorder="1" applyAlignment="1">
      <alignment/>
    </xf>
    <xf numFmtId="0" fontId="7" fillId="34" borderId="37" xfId="0" applyFont="1" applyFill="1" applyBorder="1" applyAlignment="1">
      <alignment/>
    </xf>
    <xf numFmtId="0" fontId="66" fillId="0" borderId="0" xfId="0" applyFont="1" applyAlignment="1">
      <alignment/>
    </xf>
    <xf numFmtId="0" fontId="17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38" borderId="12" xfId="0" applyFill="1" applyBorder="1" applyAlignment="1">
      <alignment/>
    </xf>
    <xf numFmtId="0" fontId="0" fillId="39" borderId="12" xfId="0" applyFill="1" applyBorder="1" applyAlignment="1">
      <alignment horizontal="center" vertical="center"/>
    </xf>
    <xf numFmtId="0" fontId="0" fillId="38" borderId="12" xfId="0" applyFill="1" applyBorder="1" applyAlignment="1">
      <alignment horizontal="right" vertical="center"/>
    </xf>
    <xf numFmtId="0" fontId="54" fillId="38" borderId="12" xfId="0" applyFont="1" applyFill="1" applyBorder="1" applyAlignment="1">
      <alignment horizontal="center" vertical="center"/>
    </xf>
    <xf numFmtId="0" fontId="54" fillId="39" borderId="12" xfId="0" applyFont="1" applyFill="1" applyBorder="1" applyAlignment="1">
      <alignment horizontal="center" vertical="center"/>
    </xf>
    <xf numFmtId="0" fontId="67" fillId="38" borderId="19" xfId="0" applyFont="1" applyFill="1" applyBorder="1" applyAlignment="1">
      <alignment horizontal="center" vertical="center" wrapText="1"/>
    </xf>
    <xf numFmtId="0" fontId="68" fillId="22" borderId="12" xfId="0" applyFont="1" applyFill="1" applyBorder="1" applyAlignment="1">
      <alignment horizontal="center" vertical="center" wrapText="1"/>
    </xf>
    <xf numFmtId="0" fontId="16" fillId="39" borderId="12" xfId="0" applyFont="1" applyFill="1" applyBorder="1" applyAlignment="1">
      <alignment/>
    </xf>
    <xf numFmtId="0" fontId="16" fillId="25" borderId="12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10" fillId="40" borderId="10" xfId="0" applyFont="1" applyFill="1" applyBorder="1" applyAlignment="1">
      <alignment/>
    </xf>
    <xf numFmtId="0" fontId="7" fillId="40" borderId="0" xfId="0" applyFont="1" applyFill="1" applyBorder="1" applyAlignment="1">
      <alignment horizontal="left" vertical="top"/>
    </xf>
    <xf numFmtId="0" fontId="0" fillId="39" borderId="12" xfId="0" applyFill="1" applyBorder="1" applyAlignment="1">
      <alignment/>
    </xf>
    <xf numFmtId="0" fontId="7" fillId="34" borderId="19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7" fillId="34" borderId="18" xfId="0" applyFont="1" applyFill="1" applyBorder="1" applyAlignment="1">
      <alignment horizontal="center" vertical="top"/>
    </xf>
    <xf numFmtId="0" fontId="16" fillId="39" borderId="19" xfId="0" applyFont="1" applyFill="1" applyBorder="1" applyAlignment="1">
      <alignment horizontal="center"/>
    </xf>
    <xf numFmtId="0" fontId="16" fillId="39" borderId="14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0" fontId="16" fillId="39" borderId="14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6" fillId="34" borderId="19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6" fillId="41" borderId="19" xfId="0" applyFont="1" applyFill="1" applyBorder="1" applyAlignment="1">
      <alignment horizontal="center"/>
    </xf>
    <xf numFmtId="0" fontId="16" fillId="41" borderId="14" xfId="0" applyFont="1" applyFill="1" applyBorder="1" applyAlignment="1">
      <alignment horizontal="center"/>
    </xf>
    <xf numFmtId="0" fontId="16" fillId="41" borderId="18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justify" vertical="top" wrapText="1"/>
    </xf>
    <xf numFmtId="0" fontId="10" fillId="33" borderId="15" xfId="0" applyFont="1" applyFill="1" applyBorder="1" applyAlignment="1">
      <alignment horizontal="justify" vertical="top" wrapText="1"/>
    </xf>
    <xf numFmtId="0" fontId="10" fillId="33" borderId="24" xfId="0" applyFont="1" applyFill="1" applyBorder="1" applyAlignment="1">
      <alignment horizontal="justify" vertical="top" wrapText="1"/>
    </xf>
    <xf numFmtId="0" fontId="7" fillId="34" borderId="19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wrapText="1"/>
    </xf>
    <xf numFmtId="0" fontId="16" fillId="39" borderId="17" xfId="0" applyFont="1" applyFill="1" applyBorder="1" applyAlignment="1">
      <alignment horizontal="center" vertical="center"/>
    </xf>
    <xf numFmtId="0" fontId="16" fillId="39" borderId="15" xfId="0" applyFont="1" applyFill="1" applyBorder="1" applyAlignment="1">
      <alignment horizontal="center" vertical="center"/>
    </xf>
    <xf numFmtId="0" fontId="16" fillId="39" borderId="24" xfId="0" applyFont="1" applyFill="1" applyBorder="1" applyAlignment="1">
      <alignment horizontal="center" vertical="center"/>
    </xf>
    <xf numFmtId="0" fontId="16" fillId="39" borderId="16" xfId="0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center" vertical="center"/>
    </xf>
    <xf numFmtId="0" fontId="16" fillId="39" borderId="2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/>
    </xf>
    <xf numFmtId="0" fontId="10" fillId="0" borderId="10" xfId="0" applyFont="1" applyBorder="1" applyAlignment="1">
      <alignment horizontal="justify" vertical="top" wrapText="1"/>
    </xf>
    <xf numFmtId="0" fontId="10" fillId="0" borderId="17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19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0" fontId="10" fillId="40" borderId="17" xfId="0" applyFont="1" applyFill="1" applyBorder="1" applyAlignment="1">
      <alignment horizontal="justify" vertical="top" wrapText="1"/>
    </xf>
    <xf numFmtId="0" fontId="10" fillId="40" borderId="15" xfId="0" applyFont="1" applyFill="1" applyBorder="1" applyAlignment="1">
      <alignment horizontal="justify" vertical="top" wrapText="1"/>
    </xf>
    <xf numFmtId="0" fontId="10" fillId="40" borderId="24" xfId="0" applyFont="1" applyFill="1" applyBorder="1" applyAlignment="1">
      <alignment horizontal="justify" vertical="top" wrapText="1"/>
    </xf>
    <xf numFmtId="0" fontId="10" fillId="40" borderId="16" xfId="0" applyFont="1" applyFill="1" applyBorder="1" applyAlignment="1">
      <alignment horizontal="left" vertical="center" wrapText="1"/>
    </xf>
    <xf numFmtId="0" fontId="10" fillId="40" borderId="13" xfId="0" applyFont="1" applyFill="1" applyBorder="1" applyAlignment="1">
      <alignment horizontal="left" vertical="center" wrapText="1"/>
    </xf>
    <xf numFmtId="0" fontId="10" fillId="40" borderId="2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justify" vertical="top" wrapText="1"/>
    </xf>
    <xf numFmtId="0" fontId="66" fillId="0" borderId="19" xfId="0" applyFont="1" applyBorder="1" applyAlignment="1">
      <alignment horizontal="left" wrapText="1"/>
    </xf>
    <xf numFmtId="0" fontId="66" fillId="0" borderId="14" xfId="0" applyFont="1" applyBorder="1" applyAlignment="1">
      <alignment horizontal="left" wrapText="1"/>
    </xf>
    <xf numFmtId="0" fontId="66" fillId="0" borderId="18" xfId="0" applyFont="1" applyBorder="1" applyAlignment="1">
      <alignment horizontal="left" wrapText="1"/>
    </xf>
    <xf numFmtId="0" fontId="69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wrapText="1"/>
    </xf>
    <xf numFmtId="0" fontId="69" fillId="0" borderId="12" xfId="0" applyFont="1" applyBorder="1" applyAlignment="1">
      <alignment wrapText="1"/>
    </xf>
    <xf numFmtId="0" fontId="66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67" fillId="0" borderId="12" xfId="0" applyFont="1" applyBorder="1" applyAlignment="1">
      <alignment wrapText="1"/>
    </xf>
    <xf numFmtId="0" fontId="71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67" fillId="38" borderId="19" xfId="0" applyFont="1" applyFill="1" applyBorder="1" applyAlignment="1">
      <alignment horizontal="center" vertical="center" wrapText="1"/>
    </xf>
    <xf numFmtId="0" fontId="67" fillId="38" borderId="14" xfId="0" applyFont="1" applyFill="1" applyBorder="1" applyAlignment="1">
      <alignment horizontal="center" vertical="center" wrapText="1"/>
    </xf>
    <xf numFmtId="0" fontId="67" fillId="38" borderId="18" xfId="0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0" borderId="18" xfId="0" applyFont="1" applyBorder="1" applyAlignment="1">
      <alignment horizontal="center"/>
    </xf>
    <xf numFmtId="0" fontId="66" fillId="34" borderId="19" xfId="0" applyFont="1" applyFill="1" applyBorder="1" applyAlignment="1">
      <alignment horizontal="left" wrapText="1"/>
    </xf>
    <xf numFmtId="0" fontId="66" fillId="34" borderId="14" xfId="0" applyFont="1" applyFill="1" applyBorder="1" applyAlignment="1">
      <alignment horizontal="left" wrapText="1"/>
    </xf>
    <xf numFmtId="0" fontId="66" fillId="34" borderId="18" xfId="0" applyFont="1" applyFill="1" applyBorder="1" applyAlignment="1">
      <alignment horizontal="left" wrapText="1"/>
    </xf>
    <xf numFmtId="0" fontId="70" fillId="0" borderId="1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horizontal="left"/>
    </xf>
    <xf numFmtId="0" fontId="71" fillId="0" borderId="0" xfId="0" applyFont="1" applyAlignment="1">
      <alignment horizontal="center" wrapText="1"/>
    </xf>
    <xf numFmtId="0" fontId="0" fillId="39" borderId="12" xfId="0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711"/>
  <sheetViews>
    <sheetView zoomScale="70" zoomScaleNormal="70" zoomScaleSheetLayoutView="100" zoomScalePageLayoutView="0" workbookViewId="0" topLeftCell="A143">
      <selection activeCell="W184" sqref="W184:AE184"/>
    </sheetView>
  </sheetViews>
  <sheetFormatPr defaultColWidth="9.140625" defaultRowHeight="15"/>
  <cols>
    <col min="1" max="1" width="9.140625" style="124" customWidth="1"/>
    <col min="2" max="2" width="5.7109375" style="73" customWidth="1"/>
    <col min="3" max="3" width="7.140625" style="73" customWidth="1"/>
    <col min="4" max="5" width="5.7109375" style="73" customWidth="1"/>
    <col min="6" max="6" width="6.7109375" style="73" customWidth="1"/>
    <col min="7" max="9" width="5.7109375" style="73" customWidth="1"/>
    <col min="10" max="10" width="6.140625" style="73" customWidth="1"/>
    <col min="11" max="17" width="5.7109375" style="73" customWidth="1"/>
    <col min="18" max="18" width="6.28125" style="73" customWidth="1"/>
    <col min="19" max="30" width="5.7109375" style="73" customWidth="1"/>
    <col min="31" max="31" width="6.00390625" style="73" customWidth="1"/>
    <col min="32" max="32" width="5.7109375" style="73" customWidth="1"/>
    <col min="33" max="33" width="8.00390625" style="73" customWidth="1"/>
    <col min="34" max="34" width="7.28125" style="73" customWidth="1"/>
    <col min="35" max="37" width="5.7109375" style="73" customWidth="1"/>
    <col min="38" max="38" width="7.00390625" style="73" customWidth="1"/>
    <col min="39" max="42" width="5.7109375" style="73" customWidth="1"/>
    <col min="43" max="43" width="8.140625" style="73" customWidth="1"/>
    <col min="44" max="44" width="5.7109375" style="57" customWidth="1"/>
    <col min="45" max="45" width="5.140625" style="57" customWidth="1"/>
    <col min="46" max="49" width="5.7109375" style="57" customWidth="1"/>
    <col min="50" max="60" width="9.140625" style="57" customWidth="1"/>
    <col min="61" max="61" width="10.140625" style="57" customWidth="1"/>
    <col min="62" max="119" width="9.140625" style="57" customWidth="1"/>
  </cols>
  <sheetData>
    <row r="1" spans="1:119" s="93" customFormat="1" ht="18.75">
      <c r="A1" s="390" t="s">
        <v>228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</row>
    <row r="2" spans="1:119" s="3" customFormat="1" ht="23.25">
      <c r="A2" s="125"/>
      <c r="B2" s="126" t="s">
        <v>229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127"/>
      <c r="AI2" s="127"/>
      <c r="AJ2" s="127"/>
      <c r="AK2" s="127"/>
      <c r="AL2" s="127"/>
      <c r="AM2" s="127"/>
      <c r="AN2" s="127"/>
      <c r="AO2" s="127"/>
      <c r="AP2" s="127"/>
      <c r="AQ2" s="128"/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100"/>
      <c r="BF2" s="57"/>
      <c r="BG2" s="57"/>
      <c r="BH2" s="57"/>
      <c r="BI2" s="100"/>
      <c r="BJ2" s="100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</row>
    <row r="3" spans="1:119" s="1" customFormat="1" ht="23.25">
      <c r="A3" s="118"/>
      <c r="B3" s="8" t="s">
        <v>0</v>
      </c>
      <c r="C3" s="8"/>
      <c r="D3" s="129"/>
      <c r="E3" s="130"/>
      <c r="F3" s="130"/>
      <c r="G3" s="130"/>
      <c r="H3" s="131"/>
      <c r="I3" s="131"/>
      <c r="J3" s="131"/>
      <c r="K3" s="131"/>
      <c r="L3" s="131"/>
      <c r="M3" s="131"/>
      <c r="N3" s="118"/>
      <c r="O3" s="46"/>
      <c r="P3" s="46"/>
      <c r="Q3" s="46"/>
      <c r="R3" s="8"/>
      <c r="S3" s="46"/>
      <c r="T3" s="46"/>
      <c r="U3" s="46"/>
      <c r="V3" s="46"/>
      <c r="W3" s="46"/>
      <c r="X3" s="8"/>
      <c r="Y3" s="8"/>
      <c r="Z3" s="8"/>
      <c r="AA3" s="8"/>
      <c r="AB3" s="46"/>
      <c r="AC3" s="46"/>
      <c r="AD3" s="46"/>
      <c r="AE3" s="46"/>
      <c r="AF3" s="46"/>
      <c r="AG3" s="46"/>
      <c r="AH3" s="46"/>
      <c r="AI3" s="133"/>
      <c r="AJ3" s="133"/>
      <c r="AK3" s="133"/>
      <c r="AL3" s="133"/>
      <c r="AM3" s="133"/>
      <c r="AN3" s="133"/>
      <c r="AO3" s="133"/>
      <c r="AP3" s="133"/>
      <c r="AQ3" s="132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100"/>
      <c r="BD3" s="57"/>
      <c r="BE3" s="57"/>
      <c r="BF3" s="57"/>
      <c r="BG3" s="100"/>
      <c r="BH3" s="100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</row>
    <row r="4" spans="1:60" ht="5.25" customHeight="1">
      <c r="A4" s="118"/>
      <c r="B4" s="8"/>
      <c r="C4" s="8"/>
      <c r="D4" s="46"/>
      <c r="E4" s="46"/>
      <c r="F4" s="46"/>
      <c r="G4" s="46"/>
      <c r="H4" s="46"/>
      <c r="I4" s="46"/>
      <c r="J4" s="46"/>
      <c r="K4" s="46"/>
      <c r="L4" s="46"/>
      <c r="M4" s="46"/>
      <c r="N4" s="133"/>
      <c r="O4" s="133"/>
      <c r="P4" s="133"/>
      <c r="Q4" s="133"/>
      <c r="R4" s="133"/>
      <c r="S4" s="133"/>
      <c r="T4" s="133"/>
      <c r="U4" s="133"/>
      <c r="V4" s="46"/>
      <c r="W4" s="46"/>
      <c r="X4" s="46"/>
      <c r="Y4" s="46"/>
      <c r="Z4" s="46"/>
      <c r="AA4" s="46"/>
      <c r="AB4" s="46"/>
      <c r="AC4" s="46"/>
      <c r="AD4" s="46"/>
      <c r="AE4" s="46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2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100"/>
      <c r="BG4" s="100"/>
      <c r="BH4" s="100"/>
    </row>
    <row r="5" spans="1:119" s="1" customFormat="1" ht="30" customHeight="1">
      <c r="A5" s="118"/>
      <c r="B5" s="45" t="s">
        <v>192</v>
      </c>
      <c r="C5" s="8"/>
      <c r="D5" s="129"/>
      <c r="E5" s="130"/>
      <c r="F5" s="130"/>
      <c r="G5" s="130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4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2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100"/>
      <c r="BD5" s="57"/>
      <c r="BE5" s="57"/>
      <c r="BF5" s="57"/>
      <c r="BG5" s="100"/>
      <c r="BH5" s="100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</row>
    <row r="6" spans="1:119" s="3" customFormat="1" ht="3" customHeight="1">
      <c r="A6" s="118"/>
      <c r="B6" s="45"/>
      <c r="C6" s="8"/>
      <c r="D6" s="8"/>
      <c r="E6" s="8"/>
      <c r="F6" s="14"/>
      <c r="G6" s="14"/>
      <c r="H6" s="14"/>
      <c r="I6" s="14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133"/>
      <c r="AI6" s="133"/>
      <c r="AJ6" s="133"/>
      <c r="AK6" s="133"/>
      <c r="AL6" s="133"/>
      <c r="AM6" s="133"/>
      <c r="AN6" s="133"/>
      <c r="AO6" s="133"/>
      <c r="AP6" s="133"/>
      <c r="AQ6" s="132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100"/>
      <c r="BF6" s="57"/>
      <c r="BG6" s="57"/>
      <c r="BH6" s="57"/>
      <c r="BI6" s="100"/>
      <c r="BJ6" s="100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</row>
    <row r="7" spans="1:119" s="3" customFormat="1" ht="36.75" customHeight="1">
      <c r="A7" s="135"/>
      <c r="B7" s="353" t="s">
        <v>235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4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100"/>
      <c r="BF7" s="57"/>
      <c r="BG7" s="57"/>
      <c r="BH7" s="57"/>
      <c r="BI7" s="100"/>
      <c r="BJ7" s="100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</row>
    <row r="8" spans="1:119" s="94" customFormat="1" ht="36.75" customHeight="1">
      <c r="A8" s="135"/>
      <c r="B8" s="293"/>
      <c r="C8" s="304" t="s">
        <v>236</v>
      </c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138"/>
      <c r="V8" s="139"/>
      <c r="W8" s="139"/>
      <c r="X8" s="139"/>
      <c r="Y8" s="139"/>
      <c r="Z8" s="139"/>
      <c r="AA8" s="139"/>
      <c r="AB8" s="139"/>
      <c r="AC8" s="139"/>
      <c r="AD8" s="139"/>
      <c r="AE8" s="140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4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100"/>
      <c r="BF8" s="57"/>
      <c r="BG8" s="57"/>
      <c r="BH8" s="57"/>
      <c r="BI8" s="100"/>
      <c r="BJ8" s="100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</row>
    <row r="9" spans="1:119" s="103" customFormat="1" ht="30" customHeight="1">
      <c r="A9" s="136" t="s">
        <v>116</v>
      </c>
      <c r="B9" s="137" t="s">
        <v>185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20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</row>
    <row r="10" spans="1:119" s="3" customFormat="1" ht="3" customHeight="1">
      <c r="A10" s="11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119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57"/>
      <c r="BF10" s="57"/>
      <c r="BG10" s="57"/>
      <c r="BH10" s="57"/>
      <c r="BI10" s="100"/>
      <c r="BJ10" s="100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</row>
    <row r="11" spans="1:119" s="60" customFormat="1" ht="30" customHeight="1">
      <c r="A11" s="118"/>
      <c r="B11" s="45"/>
      <c r="C11" s="45"/>
      <c r="D11" s="45"/>
      <c r="E11" s="8"/>
      <c r="F11" s="45"/>
      <c r="G11" s="45"/>
      <c r="H11" s="45"/>
      <c r="I11" s="45"/>
      <c r="J11" s="45"/>
      <c r="K11" s="45"/>
      <c r="L11" s="45"/>
      <c r="M11" s="8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5" t="s">
        <v>193</v>
      </c>
      <c r="AD11" s="45"/>
      <c r="AE11" s="45"/>
      <c r="AF11" s="8"/>
      <c r="AG11" s="46"/>
      <c r="AH11" s="45"/>
      <c r="AI11" s="329"/>
      <c r="AJ11" s="330"/>
      <c r="AK11" s="330"/>
      <c r="AL11" s="330"/>
      <c r="AM11" s="330"/>
      <c r="AN11" s="330"/>
      <c r="AO11" s="330"/>
      <c r="AP11" s="331"/>
      <c r="AQ11" s="119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</row>
    <row r="12" spans="1:119" s="60" customFormat="1" ht="3" customHeight="1">
      <c r="A12" s="118"/>
      <c r="B12" s="45"/>
      <c r="C12" s="45"/>
      <c r="D12" s="45"/>
      <c r="E12" s="8"/>
      <c r="F12" s="45"/>
      <c r="G12" s="45"/>
      <c r="H12" s="45"/>
      <c r="I12" s="45"/>
      <c r="J12" s="45"/>
      <c r="K12" s="45"/>
      <c r="L12" s="45"/>
      <c r="M12" s="8"/>
      <c r="N12" s="45"/>
      <c r="O12" s="45"/>
      <c r="P12" s="45"/>
      <c r="Q12" s="8"/>
      <c r="R12" s="45"/>
      <c r="S12" s="45"/>
      <c r="T12" s="8"/>
      <c r="U12" s="69"/>
      <c r="V12" s="45"/>
      <c r="W12" s="45"/>
      <c r="X12" s="45"/>
      <c r="Y12" s="45"/>
      <c r="Z12" s="45"/>
      <c r="AA12" s="45"/>
      <c r="AB12" s="69"/>
      <c r="AC12" s="8"/>
      <c r="AD12" s="8"/>
      <c r="AE12" s="8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119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</row>
    <row r="13" spans="1:119" s="60" customFormat="1" ht="30" customHeight="1">
      <c r="A13" s="118"/>
      <c r="B13" s="123" t="s">
        <v>194</v>
      </c>
      <c r="C13" s="45"/>
      <c r="D13" s="45"/>
      <c r="E13" s="8"/>
      <c r="F13" s="46"/>
      <c r="G13" s="45"/>
      <c r="H13" s="8"/>
      <c r="I13" s="8"/>
      <c r="J13" s="8"/>
      <c r="K13" s="46"/>
      <c r="L13" s="46"/>
      <c r="M13" s="46"/>
      <c r="N13" s="46"/>
      <c r="O13" s="69"/>
      <c r="P13" s="45"/>
      <c r="Q13" s="8"/>
      <c r="R13" s="8"/>
      <c r="S13" s="8"/>
      <c r="T13" s="8"/>
      <c r="U13" s="326"/>
      <c r="V13" s="327"/>
      <c r="W13" s="327"/>
      <c r="X13" s="327"/>
      <c r="Y13" s="327"/>
      <c r="Z13" s="327"/>
      <c r="AA13" s="327"/>
      <c r="AB13" s="327"/>
      <c r="AC13" s="327"/>
      <c r="AD13" s="327"/>
      <c r="AE13" s="328"/>
      <c r="AF13" s="8"/>
      <c r="AG13" s="46"/>
      <c r="AH13" s="45"/>
      <c r="AI13" s="45"/>
      <c r="AJ13" s="45"/>
      <c r="AK13" s="45"/>
      <c r="AL13" s="45"/>
      <c r="AM13" s="45"/>
      <c r="AN13" s="8"/>
      <c r="AO13" s="8"/>
      <c r="AP13" s="8"/>
      <c r="AQ13" s="119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</row>
    <row r="14" spans="1:119" s="60" customFormat="1" ht="3" customHeight="1">
      <c r="A14" s="118"/>
      <c r="B14" s="45"/>
      <c r="C14" s="45"/>
      <c r="D14" s="45"/>
      <c r="E14" s="45"/>
      <c r="F14" s="45"/>
      <c r="G14" s="45"/>
      <c r="H14" s="45"/>
      <c r="I14" s="45"/>
      <c r="J14" s="8"/>
      <c r="K14" s="8"/>
      <c r="L14" s="45"/>
      <c r="M14" s="123"/>
      <c r="N14" s="45"/>
      <c r="O14" s="45"/>
      <c r="P14" s="45"/>
      <c r="Q14" s="45"/>
      <c r="R14" s="45"/>
      <c r="S14" s="45"/>
      <c r="T14" s="45"/>
      <c r="U14" s="45"/>
      <c r="V14" s="8"/>
      <c r="W14" s="8"/>
      <c r="X14" s="8"/>
      <c r="Y14" s="8"/>
      <c r="Z14" s="96"/>
      <c r="AA14" s="8"/>
      <c r="AB14" s="8"/>
      <c r="AC14" s="8"/>
      <c r="AD14" s="8"/>
      <c r="AE14" s="8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119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</row>
    <row r="15" spans="1:119" s="60" customFormat="1" ht="3" customHeight="1">
      <c r="A15" s="118"/>
      <c r="B15" s="45"/>
      <c r="C15" s="45"/>
      <c r="D15" s="45"/>
      <c r="E15" s="45"/>
      <c r="F15" s="45"/>
      <c r="G15" s="45"/>
      <c r="H15" s="45"/>
      <c r="I15" s="45"/>
      <c r="J15" s="8"/>
      <c r="K15" s="8"/>
      <c r="L15" s="45"/>
      <c r="M15" s="123"/>
      <c r="N15" s="45"/>
      <c r="O15" s="45"/>
      <c r="P15" s="45"/>
      <c r="Q15" s="45"/>
      <c r="R15" s="45"/>
      <c r="S15" s="45"/>
      <c r="T15" s="45"/>
      <c r="U15" s="45"/>
      <c r="V15" s="8"/>
      <c r="W15" s="8"/>
      <c r="X15" s="8"/>
      <c r="Y15" s="8"/>
      <c r="Z15" s="96"/>
      <c r="AA15" s="8"/>
      <c r="AB15" s="8"/>
      <c r="AC15" s="8"/>
      <c r="AD15" s="8"/>
      <c r="AE15" s="8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119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</row>
    <row r="16" spans="1:119" s="2" customFormat="1" ht="3" customHeight="1">
      <c r="A16" s="135"/>
      <c r="B16" s="45"/>
      <c r="C16" s="16"/>
      <c r="D16" s="16"/>
      <c r="E16" s="45"/>
      <c r="F16" s="45"/>
      <c r="G16" s="45"/>
      <c r="H16" s="45"/>
      <c r="I16" s="45"/>
      <c r="J16" s="8"/>
      <c r="K16" s="8"/>
      <c r="L16" s="45"/>
      <c r="M16" s="142"/>
      <c r="N16" s="16"/>
      <c r="O16" s="16"/>
      <c r="P16" s="45"/>
      <c r="Q16" s="45"/>
      <c r="R16" s="45"/>
      <c r="S16" s="45"/>
      <c r="T16" s="45"/>
      <c r="U16" s="45"/>
      <c r="V16" s="8"/>
      <c r="W16" s="8"/>
      <c r="X16" s="8"/>
      <c r="Y16" s="8"/>
      <c r="Z16" s="41"/>
      <c r="AA16" s="11"/>
      <c r="AB16" s="11"/>
      <c r="AC16" s="11"/>
      <c r="AD16" s="11"/>
      <c r="AE16" s="11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143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57"/>
      <c r="BF16" s="57"/>
      <c r="BG16" s="57"/>
      <c r="BH16" s="57"/>
      <c r="BI16" s="100"/>
      <c r="BJ16" s="100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</row>
    <row r="17" spans="1:119" s="6" customFormat="1" ht="26.25" customHeight="1">
      <c r="A17" s="118"/>
      <c r="B17" s="19" t="s">
        <v>140</v>
      </c>
      <c r="C17" s="45"/>
      <c r="D17" s="19"/>
      <c r="E17" s="19"/>
      <c r="F17" s="19"/>
      <c r="G17" s="19"/>
      <c r="H17" s="19"/>
      <c r="I17" s="19"/>
      <c r="J17" s="14"/>
      <c r="K17" s="14"/>
      <c r="L17" s="19"/>
      <c r="M17" s="123"/>
      <c r="N17" s="45"/>
      <c r="O17" s="19"/>
      <c r="P17" s="19"/>
      <c r="Q17" s="19"/>
      <c r="R17" s="19"/>
      <c r="S17" s="19"/>
      <c r="T17" s="19"/>
      <c r="U17" s="19"/>
      <c r="V17" s="14"/>
      <c r="W17" s="14"/>
      <c r="X17" s="14"/>
      <c r="Y17" s="28"/>
      <c r="Z17" s="13"/>
      <c r="AA17" s="8"/>
      <c r="AB17" s="8"/>
      <c r="AC17" s="8"/>
      <c r="AD17" s="8"/>
      <c r="AE17" s="8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119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57"/>
      <c r="BF17" s="57"/>
      <c r="BG17" s="57"/>
      <c r="BH17" s="57"/>
      <c r="BI17" s="100"/>
      <c r="BJ17" s="100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</row>
    <row r="18" spans="1:119" s="58" customFormat="1" ht="9" customHeight="1">
      <c r="A18" s="118"/>
      <c r="B18" s="16"/>
      <c r="C18" s="45"/>
      <c r="D18" s="45"/>
      <c r="E18" s="45"/>
      <c r="F18" s="45"/>
      <c r="G18" s="45"/>
      <c r="H18" s="45"/>
      <c r="I18" s="45"/>
      <c r="J18" s="8"/>
      <c r="K18" s="8"/>
      <c r="L18" s="45"/>
      <c r="M18" s="123"/>
      <c r="N18" s="45"/>
      <c r="O18" s="45"/>
      <c r="P18" s="45"/>
      <c r="Q18" s="45"/>
      <c r="R18" s="45"/>
      <c r="S18" s="45"/>
      <c r="T18" s="45"/>
      <c r="U18" s="45"/>
      <c r="V18" s="8"/>
      <c r="W18" s="8"/>
      <c r="X18" s="8"/>
      <c r="Y18" s="8"/>
      <c r="Z18" s="96"/>
      <c r="AA18" s="8"/>
      <c r="AB18" s="8"/>
      <c r="AC18" s="8"/>
      <c r="AD18" s="8"/>
      <c r="AE18" s="8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119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57"/>
      <c r="BF18" s="57"/>
      <c r="BG18" s="57"/>
      <c r="BH18" s="57"/>
      <c r="BI18" s="100"/>
      <c r="BJ18" s="100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</row>
    <row r="19" spans="1:119" s="1" customFormat="1" ht="30" customHeight="1">
      <c r="A19" s="118"/>
      <c r="B19" s="10"/>
      <c r="C19" s="45" t="s">
        <v>111</v>
      </c>
      <c r="D19" s="45"/>
      <c r="E19" s="45"/>
      <c r="F19" s="45"/>
      <c r="G19" s="45"/>
      <c r="H19" s="10"/>
      <c r="I19" s="7" t="s">
        <v>112</v>
      </c>
      <c r="J19" s="45"/>
      <c r="K19" s="45"/>
      <c r="L19" s="45"/>
      <c r="M19" s="45"/>
      <c r="N19" s="45"/>
      <c r="O19" s="45"/>
      <c r="P19" s="46"/>
      <c r="Q19" s="10"/>
      <c r="R19" s="45" t="s">
        <v>113</v>
      </c>
      <c r="S19" s="45"/>
      <c r="T19" s="45"/>
      <c r="U19" s="45"/>
      <c r="V19" s="45"/>
      <c r="W19" s="45"/>
      <c r="X19" s="45"/>
      <c r="Y19" s="10"/>
      <c r="Z19" s="45" t="s">
        <v>114</v>
      </c>
      <c r="AA19" s="45"/>
      <c r="AB19" s="45"/>
      <c r="AC19" s="45"/>
      <c r="AD19" s="8"/>
      <c r="AE19" s="8"/>
      <c r="AF19" s="8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119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57"/>
      <c r="BF19" s="57"/>
      <c r="BG19" s="57"/>
      <c r="BH19" s="57"/>
      <c r="BI19" s="100"/>
      <c r="BJ19" s="100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</row>
    <row r="20" spans="1:119" s="3" customFormat="1" ht="3" customHeight="1">
      <c r="A20" s="135"/>
      <c r="B20" s="16"/>
      <c r="C20" s="16"/>
      <c r="D20" s="16"/>
      <c r="E20" s="16"/>
      <c r="F20" s="16"/>
      <c r="G20" s="16"/>
      <c r="H20" s="16"/>
      <c r="I20" s="16"/>
      <c r="J20" s="16"/>
      <c r="K20" s="11"/>
      <c r="L20" s="11"/>
      <c r="M20" s="11"/>
      <c r="N20" s="11"/>
      <c r="O20" s="16"/>
      <c r="P20" s="16"/>
      <c r="Q20" s="16"/>
      <c r="R20" s="16"/>
      <c r="S20" s="16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143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57"/>
      <c r="BF20" s="57"/>
      <c r="BG20" s="57"/>
      <c r="BH20" s="57"/>
      <c r="BI20" s="100"/>
      <c r="BJ20" s="100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</row>
    <row r="21" spans="1:119" s="3" customFormat="1" ht="3" customHeight="1">
      <c r="A21" s="118"/>
      <c r="B21" s="14"/>
      <c r="C21" s="19"/>
      <c r="D21" s="14"/>
      <c r="E21" s="14"/>
      <c r="F21" s="14"/>
      <c r="G21" s="14"/>
      <c r="H21" s="8"/>
      <c r="I21" s="8"/>
      <c r="J21" s="8"/>
      <c r="K21" s="8"/>
      <c r="L21" s="14"/>
      <c r="M21" s="14"/>
      <c r="N21" s="8"/>
      <c r="O21" s="14"/>
      <c r="P21" s="14"/>
      <c r="Q21" s="8"/>
      <c r="R21" s="14"/>
      <c r="S21" s="14"/>
      <c r="T21" s="8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8"/>
      <c r="AF21" s="8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119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57"/>
      <c r="BF21" s="57"/>
      <c r="BG21" s="57"/>
      <c r="BH21" s="57"/>
      <c r="BI21" s="100"/>
      <c r="BJ21" s="100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</row>
    <row r="22" spans="1:119" s="1" customFormat="1" ht="30" customHeight="1">
      <c r="A22" s="118"/>
      <c r="B22" s="45" t="s">
        <v>195</v>
      </c>
      <c r="C22" s="45"/>
      <c r="D22" s="45"/>
      <c r="E22" s="45"/>
      <c r="F22" s="45"/>
      <c r="G22" s="45"/>
      <c r="H22" s="46"/>
      <c r="I22" s="46"/>
      <c r="J22" s="119"/>
      <c r="K22" s="144"/>
      <c r="L22" s="145">
        <v>5</v>
      </c>
      <c r="M22" s="146"/>
      <c r="N22" s="36"/>
      <c r="O22" s="145">
        <v>10</v>
      </c>
      <c r="P22" s="146"/>
      <c r="Q22" s="147"/>
      <c r="R22" s="145">
        <v>15</v>
      </c>
      <c r="S22" s="146"/>
      <c r="T22" s="36"/>
      <c r="U22" s="145">
        <v>20</v>
      </c>
      <c r="V22" s="45"/>
      <c r="W22" s="36"/>
      <c r="X22" s="145">
        <v>25</v>
      </c>
      <c r="Y22" s="45" t="s">
        <v>8</v>
      </c>
      <c r="Z22" s="45"/>
      <c r="AA22" s="69"/>
      <c r="AB22" s="69"/>
      <c r="AC22" s="45"/>
      <c r="AD22" s="8"/>
      <c r="AE22" s="8"/>
      <c r="AF22" s="8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119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57"/>
      <c r="BF22" s="57"/>
      <c r="BG22" s="57"/>
      <c r="BH22" s="57"/>
      <c r="BI22" s="100"/>
      <c r="BJ22" s="100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</row>
    <row r="23" spans="1:119" s="2" customFormat="1" ht="3" customHeight="1">
      <c r="A23" s="118"/>
      <c r="B23" s="45"/>
      <c r="C23" s="45"/>
      <c r="D23" s="45"/>
      <c r="E23" s="45"/>
      <c r="F23" s="45"/>
      <c r="G23" s="45"/>
      <c r="H23" s="45"/>
      <c r="I23" s="45"/>
      <c r="J23" s="45"/>
      <c r="K23" s="19"/>
      <c r="L23" s="45"/>
      <c r="M23" s="45"/>
      <c r="N23" s="19"/>
      <c r="O23" s="45"/>
      <c r="P23" s="45"/>
      <c r="Q23" s="19"/>
      <c r="R23" s="45"/>
      <c r="S23" s="45"/>
      <c r="T23" s="45"/>
      <c r="U23" s="69"/>
      <c r="V23" s="69"/>
      <c r="W23" s="69"/>
      <c r="X23" s="69"/>
      <c r="Y23" s="69"/>
      <c r="Z23" s="45"/>
      <c r="AA23" s="8"/>
      <c r="AB23" s="8"/>
      <c r="AC23" s="8"/>
      <c r="AD23" s="8"/>
      <c r="AE23" s="8"/>
      <c r="AF23" s="8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119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57"/>
      <c r="BF23" s="57"/>
      <c r="BG23" s="57"/>
      <c r="BH23" s="57"/>
      <c r="BI23" s="100"/>
      <c r="BJ23" s="100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</row>
    <row r="24" spans="1:119" s="1" customFormat="1" ht="30" customHeight="1">
      <c r="A24" s="118"/>
      <c r="B24" s="45" t="s">
        <v>141</v>
      </c>
      <c r="C24" s="47"/>
      <c r="D24" s="47"/>
      <c r="E24" s="47"/>
      <c r="F24" s="148"/>
      <c r="G24" s="145" t="s">
        <v>10</v>
      </c>
      <c r="H24" s="8"/>
      <c r="I24" s="8"/>
      <c r="J24" s="8"/>
      <c r="K24" s="46"/>
      <c r="L24" s="46"/>
      <c r="M24" s="46"/>
      <c r="N24" s="145"/>
      <c r="O24" s="145"/>
      <c r="P24" s="123"/>
      <c r="Q24" s="36"/>
      <c r="R24" s="145" t="s">
        <v>9</v>
      </c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8"/>
      <c r="AE24" s="8"/>
      <c r="AF24" s="8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119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57"/>
      <c r="BF24" s="57"/>
      <c r="BG24" s="57"/>
      <c r="BH24" s="57"/>
      <c r="BI24" s="100"/>
      <c r="BJ24" s="100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</row>
    <row r="25" spans="1:119" s="6" customFormat="1" ht="8.25" customHeight="1">
      <c r="A25" s="118"/>
      <c r="B25" s="45"/>
      <c r="C25" s="47"/>
      <c r="D25" s="47"/>
      <c r="E25" s="47"/>
      <c r="F25" s="149"/>
      <c r="G25" s="149"/>
      <c r="H25" s="149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06"/>
      <c r="AP25" s="152"/>
      <c r="AQ25" s="119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100"/>
      <c r="BC25" s="100"/>
      <c r="BD25" s="100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</row>
    <row r="26" spans="1:119" s="3" customFormat="1" ht="3" customHeight="1">
      <c r="A26" s="135"/>
      <c r="B26" s="12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6"/>
      <c r="AD26" s="16"/>
      <c r="AE26" s="16"/>
      <c r="AF26" s="16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143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57"/>
      <c r="BG26" s="57"/>
      <c r="BH26" s="57"/>
      <c r="BI26" s="100"/>
      <c r="BJ26" s="100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</row>
    <row r="27" spans="1:119" s="103" customFormat="1" ht="30" customHeight="1">
      <c r="A27" s="136" t="s">
        <v>117</v>
      </c>
      <c r="B27" s="137" t="s">
        <v>11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64"/>
      <c r="AR27" s="286"/>
      <c r="AS27" s="286"/>
      <c r="AT27" s="286"/>
      <c r="AU27" s="286"/>
      <c r="AV27" s="286"/>
      <c r="AW27" s="286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</row>
    <row r="28" spans="1:119" s="3" customFormat="1" ht="3" customHeight="1">
      <c r="A28" s="11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119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57"/>
      <c r="BG28" s="57"/>
      <c r="BH28" s="57"/>
      <c r="BI28" s="100"/>
      <c r="BJ28" s="100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</row>
    <row r="29" spans="1:119" s="1" customFormat="1" ht="30" customHeight="1">
      <c r="A29" s="163"/>
      <c r="B29" s="345" t="s">
        <v>12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7"/>
      <c r="O29" s="46"/>
      <c r="P29" s="348" t="s">
        <v>14</v>
      </c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50"/>
      <c r="AC29" s="46"/>
      <c r="AD29" s="348" t="s">
        <v>16</v>
      </c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50"/>
      <c r="AQ29" s="119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57"/>
      <c r="BG29" s="57"/>
      <c r="BH29" s="57"/>
      <c r="BI29" s="100"/>
      <c r="BJ29" s="100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</row>
    <row r="30" spans="1:119" s="6" customFormat="1" ht="30" customHeight="1">
      <c r="A30" s="163"/>
      <c r="B30" s="66"/>
      <c r="C30" s="66"/>
      <c r="D30" s="66"/>
      <c r="E30" s="66"/>
      <c r="F30" s="165"/>
      <c r="G30" s="66"/>
      <c r="H30" s="66"/>
      <c r="I30" s="66"/>
      <c r="J30" s="66"/>
      <c r="K30" s="66"/>
      <c r="L30" s="66"/>
      <c r="M30" s="66"/>
      <c r="N30" s="162"/>
      <c r="O30" s="121"/>
      <c r="P30" s="66"/>
      <c r="Q30" s="66"/>
      <c r="R30" s="66"/>
      <c r="S30" s="66"/>
      <c r="T30" s="165"/>
      <c r="U30" s="66"/>
      <c r="V30" s="66"/>
      <c r="W30" s="66"/>
      <c r="X30" s="66"/>
      <c r="Y30" s="66"/>
      <c r="Z30" s="66"/>
      <c r="AA30" s="66"/>
      <c r="AB30" s="162"/>
      <c r="AC30" s="121"/>
      <c r="AD30" s="66"/>
      <c r="AE30" s="66"/>
      <c r="AF30" s="66"/>
      <c r="AG30" s="66"/>
      <c r="AH30" s="165"/>
      <c r="AI30" s="66"/>
      <c r="AJ30" s="66"/>
      <c r="AK30" s="66"/>
      <c r="AL30" s="66"/>
      <c r="AM30" s="66"/>
      <c r="AN30" s="66"/>
      <c r="AO30" s="66"/>
      <c r="AP30" s="162"/>
      <c r="AQ30" s="121"/>
      <c r="AR30" s="100"/>
      <c r="AS30" s="100"/>
      <c r="AT30" s="24"/>
      <c r="AU30" s="24"/>
      <c r="AV30" s="24"/>
      <c r="AW30" s="100"/>
      <c r="AX30" s="100"/>
      <c r="AY30" s="100"/>
      <c r="AZ30" s="100"/>
      <c r="BA30" s="100"/>
      <c r="BB30" s="100"/>
      <c r="BC30" s="100"/>
      <c r="BD30" s="100"/>
      <c r="BE30" s="100"/>
      <c r="BF30" s="57"/>
      <c r="BG30" s="57"/>
      <c r="BH30" s="57"/>
      <c r="BI30" s="100"/>
      <c r="BJ30" s="100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</row>
    <row r="31" spans="1:119" s="58" customFormat="1" ht="10.5" customHeight="1">
      <c r="A31" s="118"/>
      <c r="B31" s="45"/>
      <c r="C31" s="45"/>
      <c r="D31" s="45"/>
      <c r="E31" s="45"/>
      <c r="F31" s="8"/>
      <c r="G31" s="166"/>
      <c r="H31" s="19"/>
      <c r="I31" s="19"/>
      <c r="J31" s="19"/>
      <c r="K31" s="19"/>
      <c r="L31" s="19"/>
      <c r="M31" s="19"/>
      <c r="N31" s="28"/>
      <c r="O31" s="45"/>
      <c r="P31" s="19"/>
      <c r="Q31" s="19"/>
      <c r="R31" s="19"/>
      <c r="S31" s="19"/>
      <c r="T31" s="8"/>
      <c r="U31" s="45"/>
      <c r="V31" s="45"/>
      <c r="W31" s="45"/>
      <c r="X31" s="45"/>
      <c r="Y31" s="45"/>
      <c r="Z31" s="45"/>
      <c r="AA31" s="45"/>
      <c r="AB31" s="46"/>
      <c r="AC31" s="45"/>
      <c r="AD31" s="45"/>
      <c r="AE31" s="45"/>
      <c r="AF31" s="45"/>
      <c r="AG31" s="45"/>
      <c r="AH31" s="8"/>
      <c r="AI31" s="45"/>
      <c r="AJ31" s="45"/>
      <c r="AK31" s="45"/>
      <c r="AL31" s="45"/>
      <c r="AM31" s="45"/>
      <c r="AN31" s="45"/>
      <c r="AO31" s="45"/>
      <c r="AP31" s="46"/>
      <c r="AQ31" s="158"/>
      <c r="AR31" s="100"/>
      <c r="AS31" s="100"/>
      <c r="AT31" s="24"/>
      <c r="AU31" s="24"/>
      <c r="AV31" s="24"/>
      <c r="AW31" s="100"/>
      <c r="AX31" s="100"/>
      <c r="AY31" s="100"/>
      <c r="AZ31" s="100"/>
      <c r="BA31" s="100"/>
      <c r="BB31" s="100"/>
      <c r="BC31" s="100"/>
      <c r="BD31" s="100"/>
      <c r="BE31" s="100"/>
      <c r="BF31" s="57"/>
      <c r="BG31" s="57"/>
      <c r="BH31" s="57"/>
      <c r="BI31" s="100"/>
      <c r="BJ31" s="100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</row>
    <row r="32" spans="1:119" s="58" customFormat="1" ht="30" customHeight="1">
      <c r="A32" s="118"/>
      <c r="B32" s="123" t="s">
        <v>17</v>
      </c>
      <c r="C32" s="9"/>
      <c r="D32" s="167"/>
      <c r="E32" s="45" t="s">
        <v>18</v>
      </c>
      <c r="F32" s="46"/>
      <c r="G32" s="10"/>
      <c r="H32" s="45" t="s">
        <v>19</v>
      </c>
      <c r="I32" s="45"/>
      <c r="J32" s="8"/>
      <c r="K32" s="45"/>
      <c r="L32" s="45"/>
      <c r="M32" s="46"/>
      <c r="N32" s="45"/>
      <c r="O32" s="8"/>
      <c r="P32" s="46"/>
      <c r="Q32" s="46"/>
      <c r="R32" s="45"/>
      <c r="S32" s="8"/>
      <c r="T32" s="8"/>
      <c r="U32" s="45"/>
      <c r="V32" s="8"/>
      <c r="W32" s="8"/>
      <c r="X32" s="8"/>
      <c r="Y32" s="8"/>
      <c r="Z32" s="8"/>
      <c r="AA32" s="8"/>
      <c r="AB32" s="8"/>
      <c r="AC32" s="45" t="s">
        <v>15</v>
      </c>
      <c r="AD32" s="8"/>
      <c r="AE32" s="45"/>
      <c r="AF32" s="45"/>
      <c r="AG32" s="46"/>
      <c r="AH32" s="97"/>
      <c r="AI32" s="169"/>
      <c r="AJ32" s="170"/>
      <c r="AK32" s="170"/>
      <c r="AL32" s="170"/>
      <c r="AM32" s="170"/>
      <c r="AN32" s="170"/>
      <c r="AO32" s="171"/>
      <c r="AP32" s="162"/>
      <c r="AQ32" s="119"/>
      <c r="AR32" s="100"/>
      <c r="AS32" s="100"/>
      <c r="AT32" s="24"/>
      <c r="AU32" s="24"/>
      <c r="AV32" s="24"/>
      <c r="AW32" s="100"/>
      <c r="AX32" s="100"/>
      <c r="AY32" s="100"/>
      <c r="AZ32" s="100"/>
      <c r="BA32" s="100"/>
      <c r="BB32" s="100"/>
      <c r="BC32" s="100"/>
      <c r="BD32" s="100"/>
      <c r="BE32" s="100"/>
      <c r="BF32" s="57"/>
      <c r="BG32" s="57"/>
      <c r="BH32" s="57"/>
      <c r="BI32" s="100"/>
      <c r="BJ32" s="100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</row>
    <row r="33" spans="1:119" s="3" customFormat="1" ht="3" customHeight="1">
      <c r="A33" s="11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6"/>
      <c r="R33" s="46"/>
      <c r="S33" s="46"/>
      <c r="T33" s="46"/>
      <c r="U33" s="46"/>
      <c r="V33" s="106"/>
      <c r="W33" s="106"/>
      <c r="X33" s="106"/>
      <c r="Y33" s="106"/>
      <c r="Z33" s="10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119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57"/>
      <c r="BG33" s="57"/>
      <c r="BH33" s="57"/>
      <c r="BI33" s="57"/>
      <c r="BJ33" s="100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</row>
    <row r="34" spans="1:119" s="1" customFormat="1" ht="30" customHeight="1">
      <c r="A34" s="118"/>
      <c r="B34" s="45" t="s">
        <v>13</v>
      </c>
      <c r="C34" s="8"/>
      <c r="D34" s="45"/>
      <c r="E34" s="45"/>
      <c r="F34" s="158"/>
      <c r="G34" s="364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6"/>
      <c r="AQ34" s="9"/>
      <c r="AR34" s="100"/>
      <c r="AS34" s="100"/>
      <c r="AT34" s="100"/>
      <c r="AU34" s="100"/>
      <c r="AV34" s="100"/>
      <c r="AW34" s="51"/>
      <c r="AX34" s="51"/>
      <c r="AY34" s="100"/>
      <c r="AZ34" s="100"/>
      <c r="BA34" s="100"/>
      <c r="BB34" s="100"/>
      <c r="BC34" s="100"/>
      <c r="BD34" s="100"/>
      <c r="BE34" s="100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</row>
    <row r="35" spans="1:119" s="6" customFormat="1" ht="3" customHeight="1">
      <c r="A35" s="118"/>
      <c r="B35" s="45"/>
      <c r="C35" s="8"/>
      <c r="D35" s="45"/>
      <c r="E35" s="45"/>
      <c r="F35" s="45"/>
      <c r="G35" s="45"/>
      <c r="H35" s="45"/>
      <c r="I35" s="45"/>
      <c r="J35" s="45"/>
      <c r="K35" s="1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8"/>
      <c r="Z35" s="8"/>
      <c r="AA35" s="8"/>
      <c r="AB35" s="45"/>
      <c r="AC35" s="8"/>
      <c r="AD35" s="45"/>
      <c r="AE35" s="45"/>
      <c r="AF35" s="45"/>
      <c r="AG35" s="172"/>
      <c r="AH35" s="172"/>
      <c r="AI35" s="172"/>
      <c r="AJ35" s="172"/>
      <c r="AK35" s="172"/>
      <c r="AL35" s="172"/>
      <c r="AM35" s="173"/>
      <c r="AN35" s="46"/>
      <c r="AO35" s="46"/>
      <c r="AP35" s="45"/>
      <c r="AQ35" s="9"/>
      <c r="AR35" s="24"/>
      <c r="AS35" s="24"/>
      <c r="AT35" s="100"/>
      <c r="AU35" s="24"/>
      <c r="AV35" s="24"/>
      <c r="AW35" s="51"/>
      <c r="AX35" s="51"/>
      <c r="AY35" s="100"/>
      <c r="AZ35" s="100"/>
      <c r="BA35" s="100"/>
      <c r="BB35" s="100"/>
      <c r="BC35" s="100"/>
      <c r="BD35" s="100"/>
      <c r="BE35" s="100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</row>
    <row r="36" spans="1:119" s="1" customFormat="1" ht="30" customHeight="1">
      <c r="A36" s="118"/>
      <c r="B36" s="45" t="s">
        <v>20</v>
      </c>
      <c r="C36" s="45"/>
      <c r="D36" s="45"/>
      <c r="E36" s="45"/>
      <c r="F36" s="45"/>
      <c r="G36" s="45"/>
      <c r="H36" s="10"/>
      <c r="I36" s="45" t="s">
        <v>4</v>
      </c>
      <c r="J36" s="119"/>
      <c r="K36" s="10"/>
      <c r="L36" s="7" t="s">
        <v>3</v>
      </c>
      <c r="M36" s="8" t="s">
        <v>134</v>
      </c>
      <c r="N36" s="8"/>
      <c r="O36" s="8"/>
      <c r="P36" s="8"/>
      <c r="Q36" s="8"/>
      <c r="R36" s="8"/>
      <c r="S36" s="355"/>
      <c r="T36" s="356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7"/>
      <c r="AQ36" s="163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</row>
    <row r="37" spans="1:119" s="60" customFormat="1" ht="3" customHeight="1">
      <c r="A37" s="118"/>
      <c r="B37" s="8"/>
      <c r="C37" s="4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5"/>
      <c r="P37" s="8"/>
      <c r="Q37" s="8"/>
      <c r="R37" s="8"/>
      <c r="S37" s="8"/>
      <c r="T37" s="8"/>
      <c r="U37" s="8"/>
      <c r="V37" s="8"/>
      <c r="W37" s="8"/>
      <c r="X37" s="8"/>
      <c r="Y37" s="8"/>
      <c r="Z37" s="45"/>
      <c r="AA37" s="8"/>
      <c r="AB37" s="8"/>
      <c r="AC37" s="8"/>
      <c r="AD37" s="45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9"/>
      <c r="AR37" s="51"/>
      <c r="AS37" s="51"/>
      <c r="AT37" s="51"/>
      <c r="AU37" s="51"/>
      <c r="AV37" s="51"/>
      <c r="AW37" s="51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</row>
    <row r="38" spans="1:119" s="60" customFormat="1" ht="3" customHeight="1">
      <c r="A38" s="118"/>
      <c r="B38" s="8"/>
      <c r="C38" s="4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5"/>
      <c r="P38" s="8"/>
      <c r="Q38" s="8"/>
      <c r="R38" s="8"/>
      <c r="S38" s="8"/>
      <c r="T38" s="8"/>
      <c r="U38" s="8"/>
      <c r="V38" s="8"/>
      <c r="W38" s="8"/>
      <c r="X38" s="8"/>
      <c r="Y38" s="8"/>
      <c r="Z38" s="45"/>
      <c r="AA38" s="8"/>
      <c r="AB38" s="8"/>
      <c r="AC38" s="8"/>
      <c r="AD38" s="45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9"/>
      <c r="AR38" s="51"/>
      <c r="AS38" s="51"/>
      <c r="AT38" s="51"/>
      <c r="AU38" s="51"/>
      <c r="AV38" s="51"/>
      <c r="AW38" s="51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</row>
    <row r="39" spans="1:119" s="6" customFormat="1" ht="3" customHeight="1">
      <c r="A39" s="135"/>
      <c r="B39" s="11"/>
      <c r="C39" s="16"/>
      <c r="D39" s="11"/>
      <c r="E39" s="11"/>
      <c r="F39" s="11"/>
      <c r="G39" s="11"/>
      <c r="H39" s="11"/>
      <c r="I39" s="11"/>
      <c r="J39" s="11"/>
      <c r="K39" s="8"/>
      <c r="L39" s="8"/>
      <c r="M39" s="8"/>
      <c r="N39" s="11"/>
      <c r="O39" s="16"/>
      <c r="P39" s="11"/>
      <c r="Q39" s="11"/>
      <c r="R39" s="11"/>
      <c r="S39" s="11"/>
      <c r="T39" s="11"/>
      <c r="U39" s="11"/>
      <c r="V39" s="11"/>
      <c r="W39" s="8"/>
      <c r="X39" s="8"/>
      <c r="Y39" s="11"/>
      <c r="Z39" s="16"/>
      <c r="AA39" s="11"/>
      <c r="AB39" s="11"/>
      <c r="AC39" s="11"/>
      <c r="AD39" s="16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77"/>
      <c r="AR39" s="51"/>
      <c r="AS39" s="51"/>
      <c r="AT39" s="51"/>
      <c r="AU39" s="51"/>
      <c r="AV39" s="51"/>
      <c r="AW39" s="51"/>
      <c r="AX39" s="100"/>
      <c r="AY39" s="100"/>
      <c r="AZ39" s="100"/>
      <c r="BA39" s="100"/>
      <c r="BB39" s="100"/>
      <c r="BC39" s="100"/>
      <c r="BD39" s="100"/>
      <c r="BE39" s="100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</row>
    <row r="40" spans="1:119" s="103" customFormat="1" ht="30" customHeight="1">
      <c r="A40" s="136" t="s">
        <v>118</v>
      </c>
      <c r="B40" s="137" t="s">
        <v>22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64"/>
      <c r="AR40" s="286"/>
      <c r="AS40" s="286"/>
      <c r="AT40" s="286"/>
      <c r="AU40" s="286"/>
      <c r="AV40" s="286"/>
      <c r="AW40" s="286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</row>
    <row r="41" spans="1:119" s="5" customFormat="1" ht="3" customHeight="1">
      <c r="A41" s="118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46"/>
      <c r="AL41" s="46"/>
      <c r="AM41" s="46"/>
      <c r="AN41" s="46"/>
      <c r="AO41" s="46"/>
      <c r="AP41" s="46"/>
      <c r="AQ41" s="119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</row>
    <row r="42" spans="1:119" s="93" customFormat="1" ht="30" customHeight="1">
      <c r="A42" s="178" t="s">
        <v>142</v>
      </c>
      <c r="B42" s="39" t="s">
        <v>180</v>
      </c>
      <c r="C42" s="45"/>
      <c r="D42" s="45"/>
      <c r="E42" s="45"/>
      <c r="F42" s="45"/>
      <c r="G42" s="45"/>
      <c r="H42" s="45"/>
      <c r="I42" s="179"/>
      <c r="J42" s="180"/>
      <c r="K42" s="8"/>
      <c r="L42" s="45"/>
      <c r="M42" s="45"/>
      <c r="N42" s="45"/>
      <c r="O42" s="375"/>
      <c r="P42" s="375"/>
      <c r="Q42" s="8"/>
      <c r="R42" s="8"/>
      <c r="S42" s="45"/>
      <c r="T42" s="8"/>
      <c r="U42" s="8"/>
      <c r="V42" s="8"/>
      <c r="W42" s="40"/>
      <c r="X42" s="40"/>
      <c r="Y42" s="40"/>
      <c r="Z42" s="46"/>
      <c r="AA42" s="45"/>
      <c r="AB42" s="45"/>
      <c r="AC42" s="45"/>
      <c r="AD42" s="45"/>
      <c r="AE42" s="45"/>
      <c r="AF42" s="45"/>
      <c r="AG42" s="8"/>
      <c r="AH42" s="8"/>
      <c r="AI42" s="46"/>
      <c r="AJ42" s="46"/>
      <c r="AK42" s="46"/>
      <c r="AL42" s="46"/>
      <c r="AM42" s="46"/>
      <c r="AN42" s="46"/>
      <c r="AO42" s="46"/>
      <c r="AP42" s="46"/>
      <c r="AQ42" s="119"/>
      <c r="AR42" s="100"/>
      <c r="AS42" s="100"/>
      <c r="AT42" s="100"/>
      <c r="AU42" s="100"/>
      <c r="AV42" s="100"/>
      <c r="AW42" s="51"/>
      <c r="AX42" s="100"/>
      <c r="AY42" s="100"/>
      <c r="AZ42" s="100"/>
      <c r="BA42" s="100"/>
      <c r="BB42" s="100"/>
      <c r="BC42" s="100"/>
      <c r="BD42" s="100"/>
      <c r="BE42" s="100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</row>
    <row r="43" spans="1:119" s="93" customFormat="1" ht="3" customHeight="1">
      <c r="A43" s="118"/>
      <c r="B43" s="40"/>
      <c r="C43" s="45"/>
      <c r="D43" s="45"/>
      <c r="E43" s="45"/>
      <c r="F43" s="45"/>
      <c r="G43" s="45"/>
      <c r="H43" s="45"/>
      <c r="I43" s="179"/>
      <c r="J43" s="180"/>
      <c r="K43" s="45"/>
      <c r="L43" s="45"/>
      <c r="M43" s="45"/>
      <c r="N43" s="45"/>
      <c r="O43" s="8"/>
      <c r="P43" s="45"/>
      <c r="Q43" s="179"/>
      <c r="R43" s="179"/>
      <c r="S43" s="45"/>
      <c r="T43" s="8"/>
      <c r="U43" s="8"/>
      <c r="V43" s="8"/>
      <c r="W43" s="8"/>
      <c r="X43" s="8"/>
      <c r="Y43" s="8"/>
      <c r="Z43" s="8"/>
      <c r="AA43" s="181"/>
      <c r="AB43" s="181"/>
      <c r="AC43" s="181"/>
      <c r="AD43" s="181"/>
      <c r="AE43" s="181"/>
      <c r="AF43" s="181"/>
      <c r="AG43" s="181"/>
      <c r="AH43" s="181"/>
      <c r="AI43" s="182"/>
      <c r="AJ43" s="182"/>
      <c r="AK43" s="182"/>
      <c r="AL43" s="182"/>
      <c r="AM43" s="182"/>
      <c r="AN43" s="182"/>
      <c r="AO43" s="182"/>
      <c r="AP43" s="182"/>
      <c r="AQ43" s="9"/>
      <c r="AR43" s="51"/>
      <c r="AS43" s="51"/>
      <c r="AT43" s="51"/>
      <c r="AU43" s="51"/>
      <c r="AV43" s="51"/>
      <c r="AW43" s="51"/>
      <c r="AX43" s="100"/>
      <c r="AY43" s="100"/>
      <c r="AZ43" s="100"/>
      <c r="BA43" s="100"/>
      <c r="BB43" s="100"/>
      <c r="BC43" s="100"/>
      <c r="BD43" s="100"/>
      <c r="BE43" s="100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</row>
    <row r="44" spans="1:119" s="98" customFormat="1" ht="30" customHeight="1">
      <c r="A44" s="183"/>
      <c r="B44" s="39" t="s">
        <v>23</v>
      </c>
      <c r="C44" s="45"/>
      <c r="D44" s="45"/>
      <c r="E44" s="45"/>
      <c r="F44" s="45"/>
      <c r="G44" s="45"/>
      <c r="H44" s="45"/>
      <c r="I44" s="184"/>
      <c r="J44" s="46"/>
      <c r="K44" s="46"/>
      <c r="L44" s="185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119"/>
      <c r="AR44" s="100"/>
      <c r="AS44" s="100"/>
      <c r="AT44" s="100"/>
      <c r="AU44" s="100"/>
      <c r="AV44" s="100"/>
      <c r="AW44" s="51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</row>
    <row r="45" spans="1:119" s="98" customFormat="1" ht="7.5" customHeight="1" thickBot="1">
      <c r="A45" s="183"/>
      <c r="B45" s="39"/>
      <c r="C45" s="45"/>
      <c r="D45" s="45"/>
      <c r="E45" s="45"/>
      <c r="F45" s="45"/>
      <c r="G45" s="45"/>
      <c r="H45" s="45"/>
      <c r="I45" s="179"/>
      <c r="J45" s="180"/>
      <c r="K45" s="8"/>
      <c r="L45" s="45"/>
      <c r="M45" s="45"/>
      <c r="N45" s="45"/>
      <c r="O45" s="179"/>
      <c r="P45" s="179"/>
      <c r="Q45" s="8"/>
      <c r="R45" s="8"/>
      <c r="S45" s="45"/>
      <c r="T45" s="8"/>
      <c r="U45" s="8"/>
      <c r="V45" s="8"/>
      <c r="W45" s="40"/>
      <c r="X45" s="40"/>
      <c r="Y45" s="40"/>
      <c r="Z45" s="46"/>
      <c r="AA45" s="45"/>
      <c r="AB45" s="45"/>
      <c r="AC45" s="45"/>
      <c r="AD45" s="45"/>
      <c r="AE45" s="45"/>
      <c r="AF45" s="45"/>
      <c r="AG45" s="8"/>
      <c r="AH45" s="8"/>
      <c r="AI45" s="46"/>
      <c r="AJ45" s="46"/>
      <c r="AK45" s="46"/>
      <c r="AL45" s="46"/>
      <c r="AM45" s="46"/>
      <c r="AN45" s="46"/>
      <c r="AO45" s="46"/>
      <c r="AP45" s="46"/>
      <c r="AQ45" s="119"/>
      <c r="AR45" s="100"/>
      <c r="AS45" s="100"/>
      <c r="AT45" s="100"/>
      <c r="AU45" s="100"/>
      <c r="AV45" s="100"/>
      <c r="AW45" s="51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</row>
    <row r="46" spans="1:119" s="98" customFormat="1" ht="30" customHeight="1" thickBot="1">
      <c r="A46" s="183"/>
      <c r="B46" s="292"/>
      <c r="C46" s="375" t="s">
        <v>24</v>
      </c>
      <c r="D46" s="375"/>
      <c r="E46" s="295"/>
      <c r="F46" s="296"/>
      <c r="G46" s="296"/>
      <c r="H46" s="297"/>
      <c r="I46" s="300"/>
      <c r="J46" s="301"/>
      <c r="K46" s="298"/>
      <c r="L46" s="296"/>
      <c r="M46" s="298"/>
      <c r="N46" s="298"/>
      <c r="O46" s="299"/>
      <c r="P46" s="40" t="s">
        <v>145</v>
      </c>
      <c r="Q46" s="40"/>
      <c r="R46" s="40"/>
      <c r="S46" s="46"/>
      <c r="T46" s="97"/>
      <c r="U46" s="66"/>
      <c r="V46" s="66"/>
      <c r="W46" s="66"/>
      <c r="X46" s="66"/>
      <c r="Y46" s="66"/>
      <c r="Z46" s="75"/>
      <c r="AA46" s="75"/>
      <c r="AB46" s="186"/>
      <c r="AC46" s="45"/>
      <c r="AD46" s="45" t="s">
        <v>26</v>
      </c>
      <c r="AE46" s="45"/>
      <c r="AF46" s="45"/>
      <c r="AG46" s="45"/>
      <c r="AH46" s="45"/>
      <c r="AI46" s="119"/>
      <c r="AJ46" s="187"/>
      <c r="AK46" s="175"/>
      <c r="AL46" s="175"/>
      <c r="AM46" s="175"/>
      <c r="AN46" s="175"/>
      <c r="AO46" s="175"/>
      <c r="AP46" s="188"/>
      <c r="AQ46" s="119"/>
      <c r="AR46" s="100"/>
      <c r="AS46" s="100"/>
      <c r="AT46" s="100"/>
      <c r="AU46" s="100"/>
      <c r="AV46" s="100"/>
      <c r="AW46" s="51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</row>
    <row r="47" spans="1:119" s="94" customFormat="1" ht="6.75" customHeight="1">
      <c r="A47" s="84"/>
      <c r="B47" s="40"/>
      <c r="C47" s="45"/>
      <c r="D47" s="45"/>
      <c r="E47" s="45"/>
      <c r="F47" s="45"/>
      <c r="G47" s="45"/>
      <c r="H47" s="45"/>
      <c r="I47" s="179"/>
      <c r="J47" s="180"/>
      <c r="K47" s="45"/>
      <c r="L47" s="45"/>
      <c r="M47" s="45"/>
      <c r="N47" s="45"/>
      <c r="O47" s="8"/>
      <c r="P47" s="45"/>
      <c r="Q47" s="179"/>
      <c r="R47" s="179"/>
      <c r="S47" s="45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9"/>
      <c r="AR47" s="51"/>
      <c r="AS47" s="51"/>
      <c r="AT47" s="51"/>
      <c r="AU47" s="51"/>
      <c r="AV47" s="51"/>
      <c r="AW47" s="51"/>
      <c r="AX47" s="100"/>
      <c r="AY47" s="100"/>
      <c r="AZ47" s="100"/>
      <c r="BA47" s="100"/>
      <c r="BB47" s="100"/>
      <c r="BC47" s="100"/>
      <c r="BD47" s="100"/>
      <c r="BE47" s="100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</row>
    <row r="48" spans="1:119" s="98" customFormat="1" ht="30" customHeight="1">
      <c r="A48" s="46"/>
      <c r="B48" s="45" t="s">
        <v>25</v>
      </c>
      <c r="C48" s="45"/>
      <c r="D48" s="45"/>
      <c r="E48" s="97"/>
      <c r="F48" s="66"/>
      <c r="G48" s="66"/>
      <c r="H48" s="66"/>
      <c r="I48" s="66"/>
      <c r="J48" s="189"/>
      <c r="K48" s="66"/>
      <c r="L48" s="66"/>
      <c r="M48" s="66"/>
      <c r="N48" s="66"/>
      <c r="O48" s="189"/>
      <c r="P48" s="66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9"/>
      <c r="AQ48" s="9"/>
      <c r="AR48" s="51"/>
      <c r="AS48" s="100"/>
      <c r="AT48" s="100"/>
      <c r="AU48" s="100"/>
      <c r="AV48" s="100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</row>
    <row r="49" spans="1:119" s="93" customFormat="1" ht="3.75" customHeight="1">
      <c r="A49" s="190"/>
      <c r="B49" s="45"/>
      <c r="C49" s="45"/>
      <c r="D49" s="45"/>
      <c r="E49" s="45"/>
      <c r="F49" s="45"/>
      <c r="G49" s="45"/>
      <c r="H49" s="8"/>
      <c r="I49" s="45"/>
      <c r="J49" s="45"/>
      <c r="K49" s="45"/>
      <c r="L49" s="45"/>
      <c r="M49" s="45"/>
      <c r="N49" s="45"/>
      <c r="O49" s="45"/>
      <c r="P49" s="45"/>
      <c r="Q49" s="45"/>
      <c r="R49" s="8"/>
      <c r="S49" s="45"/>
      <c r="T49" s="45"/>
      <c r="U49" s="45"/>
      <c r="V49" s="45"/>
      <c r="W49" s="45"/>
      <c r="X49" s="45"/>
      <c r="Y49" s="45"/>
      <c r="Z49" s="45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191"/>
      <c r="AR49" s="51"/>
      <c r="AS49" s="100"/>
      <c r="AT49" s="100"/>
      <c r="AU49" s="100"/>
      <c r="AV49" s="100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</row>
    <row r="50" spans="1:119" s="93" customFormat="1" ht="30" customHeight="1">
      <c r="A50" s="192" t="s">
        <v>143</v>
      </c>
      <c r="B50" s="45" t="s">
        <v>176</v>
      </c>
      <c r="C50" s="8"/>
      <c r="D50" s="8"/>
      <c r="E50" s="45"/>
      <c r="F50" s="45"/>
      <c r="G50" s="45"/>
      <c r="H50" s="45"/>
      <c r="I50" s="45"/>
      <c r="J50" s="46"/>
      <c r="K50" s="46"/>
      <c r="L50" s="46"/>
      <c r="M50" s="46"/>
      <c r="N50" s="45"/>
      <c r="O50" s="45"/>
      <c r="P50" s="45"/>
      <c r="Q50" s="45"/>
      <c r="R50" s="45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9"/>
      <c r="AR50" s="51"/>
      <c r="AS50" s="100"/>
      <c r="AT50" s="100"/>
      <c r="AU50" s="100"/>
      <c r="AV50" s="100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</row>
    <row r="51" spans="1:119" s="93" customFormat="1" ht="7.5" customHeight="1">
      <c r="A51" s="192"/>
      <c r="B51" s="45"/>
      <c r="C51" s="45"/>
      <c r="D51" s="45"/>
      <c r="E51" s="45"/>
      <c r="F51" s="45"/>
      <c r="G51" s="45"/>
      <c r="H51" s="45"/>
      <c r="I51" s="45"/>
      <c r="J51" s="101"/>
      <c r="K51" s="45"/>
      <c r="L51" s="45"/>
      <c r="M51" s="45"/>
      <c r="N51" s="45"/>
      <c r="O51" s="101"/>
      <c r="P51" s="45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9"/>
      <c r="AR51" s="51"/>
      <c r="AS51" s="100"/>
      <c r="AT51" s="100"/>
      <c r="AU51" s="100"/>
      <c r="AV51" s="100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</row>
    <row r="52" spans="1:119" s="93" customFormat="1" ht="30" customHeight="1">
      <c r="A52" s="192"/>
      <c r="B52" s="45" t="s">
        <v>177</v>
      </c>
      <c r="C52" s="8"/>
      <c r="D52" s="8"/>
      <c r="E52" s="45"/>
      <c r="F52" s="45"/>
      <c r="G52" s="45"/>
      <c r="H52" s="45"/>
      <c r="I52" s="45"/>
      <c r="J52" s="46"/>
      <c r="K52" s="46"/>
      <c r="L52" s="46"/>
      <c r="M52" s="46"/>
      <c r="N52" s="45"/>
      <c r="O52" s="45"/>
      <c r="P52" s="45"/>
      <c r="Q52" s="40"/>
      <c r="R52" s="8"/>
      <c r="S52" s="45"/>
      <c r="T52" s="97"/>
      <c r="U52" s="66"/>
      <c r="V52" s="66"/>
      <c r="W52" s="66"/>
      <c r="X52" s="75"/>
      <c r="Y52" s="75"/>
      <c r="Z52" s="75"/>
      <c r="AA52" s="75"/>
      <c r="AB52" s="75"/>
      <c r="AC52" s="75"/>
      <c r="AD52" s="75"/>
      <c r="AE52" s="168"/>
      <c r="AF52" s="40"/>
      <c r="AG52" s="8"/>
      <c r="AH52" s="45"/>
      <c r="AI52" s="45"/>
      <c r="AJ52" s="45"/>
      <c r="AK52" s="45"/>
      <c r="AL52" s="8"/>
      <c r="AM52" s="8"/>
      <c r="AN52" s="8"/>
      <c r="AO52" s="8"/>
      <c r="AP52" s="8"/>
      <c r="AQ52" s="9"/>
      <c r="AR52" s="51"/>
      <c r="AS52" s="100"/>
      <c r="AT52" s="100"/>
      <c r="AU52" s="100"/>
      <c r="AV52" s="100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</row>
    <row r="53" spans="1:119" s="93" customFormat="1" ht="6.75" customHeight="1">
      <c r="A53" s="192"/>
      <c r="B53" s="45"/>
      <c r="C53" s="45"/>
      <c r="D53" s="45"/>
      <c r="E53" s="45"/>
      <c r="F53" s="45"/>
      <c r="G53" s="45"/>
      <c r="H53" s="45"/>
      <c r="I53" s="45"/>
      <c r="J53" s="101"/>
      <c r="K53" s="45"/>
      <c r="L53" s="45"/>
      <c r="M53" s="45"/>
      <c r="N53" s="45"/>
      <c r="O53" s="101"/>
      <c r="P53" s="45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9"/>
      <c r="AR53" s="51"/>
      <c r="AS53" s="100"/>
      <c r="AT53" s="100"/>
      <c r="AU53" s="100"/>
      <c r="AV53" s="100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</row>
    <row r="54" spans="1:119" s="85" customFormat="1" ht="3" customHeight="1" thickBot="1">
      <c r="A54" s="193"/>
      <c r="B54" s="82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2"/>
      <c r="R54" s="83"/>
      <c r="S54" s="83"/>
      <c r="T54" s="83"/>
      <c r="U54" s="83"/>
      <c r="V54" s="83"/>
      <c r="W54" s="83"/>
      <c r="X54" s="83"/>
      <c r="Y54" s="83"/>
      <c r="Z54" s="8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94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</row>
    <row r="55" spans="1:119" s="103" customFormat="1" ht="30" customHeight="1">
      <c r="A55" s="136" t="s">
        <v>196</v>
      </c>
      <c r="B55" s="137" t="s">
        <v>186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53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</row>
    <row r="56" spans="1:119" s="6" customFormat="1" ht="3" customHeight="1">
      <c r="A56" s="198"/>
      <c r="B56" s="45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8"/>
      <c r="P56" s="8"/>
      <c r="Q56" s="45"/>
      <c r="R56" s="8"/>
      <c r="S56" s="8"/>
      <c r="T56" s="8"/>
      <c r="U56" s="8"/>
      <c r="V56" s="8"/>
      <c r="W56" s="8"/>
      <c r="X56" s="8"/>
      <c r="Y56" s="8"/>
      <c r="Z56" s="8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119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100"/>
      <c r="BC56" s="100"/>
      <c r="BD56" s="100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</row>
    <row r="57" spans="1:119" s="6" customFormat="1" ht="30" customHeight="1">
      <c r="A57" s="118"/>
      <c r="B57" s="123" t="s">
        <v>147</v>
      </c>
      <c r="C57" s="47"/>
      <c r="D57" s="47"/>
      <c r="E57" s="71"/>
      <c r="F57" s="67"/>
      <c r="G57" s="67"/>
      <c r="H57" s="67"/>
      <c r="I57" s="67"/>
      <c r="J57" s="67"/>
      <c r="K57" s="67"/>
      <c r="L57" s="67"/>
      <c r="M57" s="78"/>
      <c r="N57" s="200"/>
      <c r="O57" s="47"/>
      <c r="P57" s="45" t="s">
        <v>39</v>
      </c>
      <c r="Q57" s="47"/>
      <c r="R57" s="71"/>
      <c r="S57" s="67"/>
      <c r="T57" s="67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9"/>
      <c r="AQ57" s="119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100"/>
      <c r="BC57" s="100"/>
      <c r="BD57" s="100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</row>
    <row r="58" spans="1:119" s="58" customFormat="1" ht="3" customHeight="1">
      <c r="A58" s="118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8"/>
      <c r="P58" s="8"/>
      <c r="Q58" s="45"/>
      <c r="R58" s="8"/>
      <c r="S58" s="8"/>
      <c r="T58" s="8"/>
      <c r="U58" s="8"/>
      <c r="V58" s="8"/>
      <c r="W58" s="8"/>
      <c r="X58" s="8"/>
      <c r="Y58" s="8"/>
      <c r="Z58" s="8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119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100"/>
      <c r="BC58" s="100"/>
      <c r="BD58" s="100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</row>
    <row r="59" spans="1:119" s="58" customFormat="1" ht="30" customHeight="1">
      <c r="A59" s="118"/>
      <c r="B59" s="45" t="s">
        <v>146</v>
      </c>
      <c r="C59" s="46"/>
      <c r="D59" s="46"/>
      <c r="E59" s="46"/>
      <c r="F59" s="46"/>
      <c r="G59" s="46"/>
      <c r="H59" s="46"/>
      <c r="I59" s="46"/>
      <c r="J59" s="46"/>
      <c r="K59" s="46"/>
      <c r="L59" s="77"/>
      <c r="M59" s="78"/>
      <c r="N59" s="78"/>
      <c r="O59" s="78"/>
      <c r="P59" s="78"/>
      <c r="Q59" s="78"/>
      <c r="R59" s="78"/>
      <c r="S59" s="78"/>
      <c r="T59" s="78"/>
      <c r="U59" s="15"/>
      <c r="V59" s="15"/>
      <c r="W59" s="67"/>
      <c r="X59" s="67"/>
      <c r="Y59" s="67"/>
      <c r="Z59" s="67"/>
      <c r="AA59" s="67"/>
      <c r="AB59" s="67"/>
      <c r="AC59" s="78"/>
      <c r="AD59" s="66"/>
      <c r="AE59" s="78"/>
      <c r="AF59" s="78"/>
      <c r="AG59" s="78"/>
      <c r="AH59" s="79"/>
      <c r="AI59" s="46"/>
      <c r="AJ59" s="46"/>
      <c r="AK59" s="46"/>
      <c r="AL59" s="46"/>
      <c r="AM59" s="46"/>
      <c r="AN59" s="46"/>
      <c r="AO59" s="46"/>
      <c r="AP59" s="46"/>
      <c r="AQ59" s="119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100"/>
      <c r="BC59" s="100"/>
      <c r="BD59" s="100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</row>
    <row r="60" spans="1:119" s="6" customFormat="1" ht="3" customHeight="1">
      <c r="A60" s="118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8"/>
      <c r="P60" s="8"/>
      <c r="Q60" s="45"/>
      <c r="R60" s="8"/>
      <c r="S60" s="8"/>
      <c r="T60" s="8"/>
      <c r="U60" s="8"/>
      <c r="V60" s="8"/>
      <c r="W60" s="8"/>
      <c r="X60" s="8"/>
      <c r="Y60" s="8"/>
      <c r="Z60" s="8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119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100"/>
      <c r="BC60" s="100"/>
      <c r="BD60" s="100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</row>
    <row r="61" spans="1:119" s="6" customFormat="1" ht="30" customHeight="1">
      <c r="A61" s="118"/>
      <c r="B61" s="45" t="s">
        <v>40</v>
      </c>
      <c r="C61" s="47"/>
      <c r="D61" s="71"/>
      <c r="E61" s="67"/>
      <c r="F61" s="78"/>
      <c r="G61" s="78"/>
      <c r="H61" s="78"/>
      <c r="I61" s="78"/>
      <c r="J61" s="78"/>
      <c r="K61" s="78"/>
      <c r="L61" s="78"/>
      <c r="M61" s="78"/>
      <c r="N61" s="78"/>
      <c r="O61" s="75"/>
      <c r="P61" s="78"/>
      <c r="Q61" s="78"/>
      <c r="R61" s="78"/>
      <c r="S61" s="79"/>
      <c r="T61" s="45" t="s">
        <v>41</v>
      </c>
      <c r="U61" s="45"/>
      <c r="V61" s="97"/>
      <c r="W61" s="66"/>
      <c r="X61" s="70"/>
      <c r="Y61" s="8"/>
      <c r="Z61" s="45" t="s">
        <v>42</v>
      </c>
      <c r="AA61" s="47"/>
      <c r="AB61" s="47"/>
      <c r="AC61" s="71"/>
      <c r="AD61" s="67"/>
      <c r="AE61" s="70"/>
      <c r="AF61" s="46"/>
      <c r="AG61" s="45" t="s">
        <v>43</v>
      </c>
      <c r="AH61" s="47"/>
      <c r="AI61" s="71"/>
      <c r="AJ61" s="68"/>
      <c r="AK61" s="70"/>
      <c r="AL61" s="46"/>
      <c r="AM61" s="45" t="s">
        <v>44</v>
      </c>
      <c r="AN61" s="71"/>
      <c r="AO61" s="67"/>
      <c r="AP61" s="70"/>
      <c r="AQ61" s="119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100"/>
      <c r="BC61" s="100"/>
      <c r="BD61" s="100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</row>
    <row r="62" spans="1:119" s="6" customFormat="1" ht="3" customHeight="1">
      <c r="A62" s="118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8"/>
      <c r="P62" s="8"/>
      <c r="Q62" s="45"/>
      <c r="R62" s="8"/>
      <c r="S62" s="8"/>
      <c r="T62" s="8"/>
      <c r="U62" s="8"/>
      <c r="V62" s="8"/>
      <c r="W62" s="8"/>
      <c r="X62" s="8"/>
      <c r="Y62" s="8"/>
      <c r="Z62" s="8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119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100"/>
      <c r="BC62" s="100"/>
      <c r="BD62" s="100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</row>
    <row r="63" spans="1:119" s="6" customFormat="1" ht="30" customHeight="1">
      <c r="A63" s="118"/>
      <c r="B63" s="45" t="s">
        <v>187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77"/>
      <c r="N63" s="78"/>
      <c r="O63" s="75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45" t="s">
        <v>45</v>
      </c>
      <c r="AA63" s="46"/>
      <c r="AB63" s="46"/>
      <c r="AC63" s="46"/>
      <c r="AD63" s="46"/>
      <c r="AE63" s="46"/>
      <c r="AF63" s="8"/>
      <c r="AG63" s="8"/>
      <c r="AH63" s="8"/>
      <c r="AI63" s="76"/>
      <c r="AJ63" s="45" t="s">
        <v>3</v>
      </c>
      <c r="AK63" s="76"/>
      <c r="AL63" s="45" t="s">
        <v>4</v>
      </c>
      <c r="AM63" s="46"/>
      <c r="AN63" s="46"/>
      <c r="AO63" s="46"/>
      <c r="AP63" s="46"/>
      <c r="AQ63" s="119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100"/>
      <c r="BC63" s="100"/>
      <c r="BD63" s="100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</row>
    <row r="64" spans="1:119" s="6" customFormat="1" ht="3" customHeight="1">
      <c r="A64" s="118"/>
      <c r="B64" s="46"/>
      <c r="C64" s="46"/>
      <c r="D64" s="46"/>
      <c r="E64" s="46"/>
      <c r="F64" s="46"/>
      <c r="G64" s="47"/>
      <c r="H64" s="46"/>
      <c r="I64" s="46"/>
      <c r="J64" s="46"/>
      <c r="K64" s="46"/>
      <c r="L64" s="46"/>
      <c r="M64" s="46"/>
      <c r="N64" s="47"/>
      <c r="O64" s="8"/>
      <c r="P64" s="46"/>
      <c r="Q64" s="46"/>
      <c r="R64" s="46"/>
      <c r="S64" s="46"/>
      <c r="T64" s="46"/>
      <c r="U64" s="46"/>
      <c r="V64" s="8"/>
      <c r="W64" s="8"/>
      <c r="X64" s="8"/>
      <c r="Y64" s="8"/>
      <c r="Z64" s="8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119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100"/>
      <c r="BC64" s="100"/>
      <c r="BD64" s="100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</row>
    <row r="65" spans="1:119" s="103" customFormat="1" ht="30" customHeight="1">
      <c r="A65" s="136" t="s">
        <v>119</v>
      </c>
      <c r="B65" s="137" t="s">
        <v>144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53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</row>
    <row r="66" spans="1:119" s="58" customFormat="1" ht="3" customHeight="1">
      <c r="A66" s="198"/>
      <c r="B66" s="45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8"/>
      <c r="P66" s="8"/>
      <c r="Q66" s="45"/>
      <c r="R66" s="8"/>
      <c r="S66" s="8"/>
      <c r="T66" s="8"/>
      <c r="U66" s="8"/>
      <c r="V66" s="8"/>
      <c r="W66" s="8"/>
      <c r="X66" s="8"/>
      <c r="Y66" s="8"/>
      <c r="Z66" s="8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119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100"/>
      <c r="BC66" s="100"/>
      <c r="BD66" s="100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</row>
    <row r="67" spans="1:119" s="58" customFormat="1" ht="3" customHeight="1">
      <c r="A67" s="198"/>
      <c r="B67" s="45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8"/>
      <c r="P67" s="8"/>
      <c r="Q67" s="45"/>
      <c r="R67" s="201"/>
      <c r="S67" s="202"/>
      <c r="T67" s="202"/>
      <c r="U67" s="202"/>
      <c r="V67" s="202"/>
      <c r="W67" s="202"/>
      <c r="X67" s="202"/>
      <c r="Y67" s="202"/>
      <c r="Z67" s="202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4"/>
      <c r="AQ67" s="119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100"/>
      <c r="BC67" s="100"/>
      <c r="BD67" s="100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</row>
    <row r="68" spans="1:119" s="58" customFormat="1" ht="30" customHeight="1">
      <c r="A68" s="118"/>
      <c r="B68" s="123" t="s">
        <v>147</v>
      </c>
      <c r="C68" s="47"/>
      <c r="D68" s="47"/>
      <c r="E68" s="71"/>
      <c r="F68" s="67"/>
      <c r="G68" s="67"/>
      <c r="H68" s="67"/>
      <c r="I68" s="67"/>
      <c r="J68" s="67"/>
      <c r="K68" s="67"/>
      <c r="L68" s="67"/>
      <c r="M68" s="78"/>
      <c r="N68" s="200"/>
      <c r="O68" s="47"/>
      <c r="P68" s="45" t="s">
        <v>39</v>
      </c>
      <c r="Q68" s="47"/>
      <c r="R68" s="205"/>
      <c r="S68" s="206"/>
      <c r="T68" s="206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8"/>
      <c r="AQ68" s="119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100"/>
      <c r="BC68" s="100"/>
      <c r="BD68" s="100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</row>
    <row r="69" spans="1:119" s="58" customFormat="1" ht="3" customHeight="1">
      <c r="A69" s="118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8"/>
      <c r="P69" s="8"/>
      <c r="Q69" s="45"/>
      <c r="R69" s="8"/>
      <c r="S69" s="8"/>
      <c r="T69" s="8"/>
      <c r="U69" s="8"/>
      <c r="V69" s="8"/>
      <c r="W69" s="8"/>
      <c r="X69" s="8"/>
      <c r="Y69" s="8"/>
      <c r="Z69" s="8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119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100"/>
      <c r="BC69" s="100"/>
      <c r="BD69" s="100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</row>
    <row r="70" spans="1:119" s="58" customFormat="1" ht="30" customHeight="1">
      <c r="A70" s="118"/>
      <c r="B70" s="45" t="s">
        <v>146</v>
      </c>
      <c r="C70" s="46"/>
      <c r="D70" s="46"/>
      <c r="E70" s="46"/>
      <c r="F70" s="46"/>
      <c r="G70" s="46"/>
      <c r="H70" s="46"/>
      <c r="I70" s="46"/>
      <c r="J70" s="46"/>
      <c r="K70" s="46"/>
      <c r="L70" s="77"/>
      <c r="M70" s="78"/>
      <c r="N70" s="78"/>
      <c r="O70" s="78"/>
      <c r="P70" s="78"/>
      <c r="Q70" s="78"/>
      <c r="R70" s="78"/>
      <c r="S70" s="78"/>
      <c r="T70" s="78"/>
      <c r="U70" s="15"/>
      <c r="V70" s="15"/>
      <c r="W70" s="67"/>
      <c r="X70" s="67"/>
      <c r="Y70" s="67"/>
      <c r="Z70" s="67"/>
      <c r="AA70" s="67"/>
      <c r="AB70" s="67"/>
      <c r="AC70" s="78"/>
      <c r="AD70" s="66"/>
      <c r="AE70" s="78"/>
      <c r="AF70" s="78"/>
      <c r="AG70" s="78"/>
      <c r="AH70" s="79"/>
      <c r="AI70" s="46"/>
      <c r="AJ70" s="46"/>
      <c r="AK70" s="46"/>
      <c r="AL70" s="46"/>
      <c r="AM70" s="46"/>
      <c r="AN70" s="46"/>
      <c r="AO70" s="46"/>
      <c r="AP70" s="46"/>
      <c r="AQ70" s="119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100"/>
      <c r="BC70" s="100"/>
      <c r="BD70" s="100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</row>
    <row r="71" spans="1:119" s="58" customFormat="1" ht="3" customHeight="1">
      <c r="A71" s="118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8"/>
      <c r="P71" s="8"/>
      <c r="Q71" s="45"/>
      <c r="R71" s="8"/>
      <c r="S71" s="8"/>
      <c r="T71" s="8"/>
      <c r="U71" s="8"/>
      <c r="V71" s="8"/>
      <c r="W71" s="8"/>
      <c r="X71" s="8"/>
      <c r="Y71" s="8"/>
      <c r="Z71" s="8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119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100"/>
      <c r="BC71" s="100"/>
      <c r="BD71" s="100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</row>
    <row r="72" spans="1:119" s="58" customFormat="1" ht="30" customHeight="1">
      <c r="A72" s="118"/>
      <c r="B72" s="45" t="s">
        <v>40</v>
      </c>
      <c r="C72" s="47"/>
      <c r="D72" s="71"/>
      <c r="E72" s="67"/>
      <c r="F72" s="78"/>
      <c r="G72" s="78"/>
      <c r="H72" s="78"/>
      <c r="I72" s="78"/>
      <c r="J72" s="78"/>
      <c r="K72" s="78"/>
      <c r="L72" s="78"/>
      <c r="M72" s="78"/>
      <c r="N72" s="78"/>
      <c r="O72" s="75"/>
      <c r="P72" s="78"/>
      <c r="Q72" s="78"/>
      <c r="R72" s="78"/>
      <c r="S72" s="79"/>
      <c r="T72" s="45" t="s">
        <v>41</v>
      </c>
      <c r="U72" s="45"/>
      <c r="V72" s="97"/>
      <c r="W72" s="66"/>
      <c r="X72" s="70"/>
      <c r="Y72" s="8"/>
      <c r="Z72" s="45" t="s">
        <v>42</v>
      </c>
      <c r="AA72" s="47"/>
      <c r="AB72" s="47"/>
      <c r="AC72" s="71"/>
      <c r="AD72" s="67"/>
      <c r="AE72" s="70"/>
      <c r="AF72" s="46"/>
      <c r="AG72" s="45" t="s">
        <v>43</v>
      </c>
      <c r="AH72" s="47"/>
      <c r="AI72" s="71"/>
      <c r="AJ72" s="68"/>
      <c r="AK72" s="70"/>
      <c r="AL72" s="46"/>
      <c r="AM72" s="45" t="s">
        <v>44</v>
      </c>
      <c r="AN72" s="71"/>
      <c r="AO72" s="67"/>
      <c r="AP72" s="70"/>
      <c r="AQ72" s="119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100"/>
      <c r="BC72" s="100"/>
      <c r="BD72" s="100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</row>
    <row r="73" spans="1:119" s="58" customFormat="1" ht="3" customHeight="1">
      <c r="A73" s="118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8"/>
      <c r="P73" s="8"/>
      <c r="Q73" s="45"/>
      <c r="R73" s="8"/>
      <c r="S73" s="8"/>
      <c r="T73" s="8"/>
      <c r="U73" s="8"/>
      <c r="V73" s="8"/>
      <c r="W73" s="8"/>
      <c r="X73" s="8"/>
      <c r="Y73" s="8"/>
      <c r="Z73" s="8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119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100"/>
      <c r="BC73" s="100"/>
      <c r="BD73" s="100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</row>
    <row r="74" spans="1:119" s="99" customFormat="1" ht="3" customHeight="1">
      <c r="A74" s="118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8"/>
      <c r="P74" s="8"/>
      <c r="Q74" s="45"/>
      <c r="R74" s="8"/>
      <c r="S74" s="8"/>
      <c r="T74" s="8"/>
      <c r="U74" s="8"/>
      <c r="V74" s="8"/>
      <c r="W74" s="8"/>
      <c r="X74" s="8"/>
      <c r="Y74" s="8"/>
      <c r="Z74" s="8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119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</row>
    <row r="75" spans="1:119" s="60" customFormat="1" ht="30" customHeight="1">
      <c r="A75" s="118"/>
      <c r="B75" s="45" t="s">
        <v>148</v>
      </c>
      <c r="C75" s="46"/>
      <c r="D75" s="46"/>
      <c r="E75" s="46"/>
      <c r="F75" s="38"/>
      <c r="G75" s="45" t="s">
        <v>46</v>
      </c>
      <c r="H75" s="8"/>
      <c r="I75" s="45"/>
      <c r="J75" s="46"/>
      <c r="K75" s="46"/>
      <c r="L75" s="38"/>
      <c r="M75" s="45" t="s">
        <v>48</v>
      </c>
      <c r="N75" s="45"/>
      <c r="O75" s="45"/>
      <c r="P75" s="45"/>
      <c r="Q75" s="46"/>
      <c r="R75" s="46"/>
      <c r="S75" s="46"/>
      <c r="T75" s="38"/>
      <c r="U75" s="45" t="s">
        <v>47</v>
      </c>
      <c r="V75" s="8"/>
      <c r="W75" s="8"/>
      <c r="X75" s="46"/>
      <c r="Y75" s="46"/>
      <c r="Z75" s="46"/>
      <c r="AA75" s="46"/>
      <c r="AB75" s="45" t="s">
        <v>49</v>
      </c>
      <c r="AC75" s="8"/>
      <c r="AD75" s="8"/>
      <c r="AE75" s="8"/>
      <c r="AF75" s="8"/>
      <c r="AG75" s="8"/>
      <c r="AH75" s="97"/>
      <c r="AI75" s="66"/>
      <c r="AJ75" s="168"/>
      <c r="AK75" s="45" t="s">
        <v>50</v>
      </c>
      <c r="AL75" s="45"/>
      <c r="AM75" s="46"/>
      <c r="AN75" s="46"/>
      <c r="AO75" s="46"/>
      <c r="AP75" s="46"/>
      <c r="AQ75" s="119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</row>
    <row r="76" spans="1:119" s="58" customFormat="1" ht="3" customHeight="1">
      <c r="A76" s="135"/>
      <c r="B76" s="49"/>
      <c r="C76" s="49"/>
      <c r="D76" s="49"/>
      <c r="E76" s="49"/>
      <c r="F76" s="49"/>
      <c r="G76" s="48"/>
      <c r="H76" s="49"/>
      <c r="I76" s="49"/>
      <c r="J76" s="49"/>
      <c r="K76" s="49"/>
      <c r="L76" s="49"/>
      <c r="M76" s="49"/>
      <c r="N76" s="48"/>
      <c r="O76" s="11"/>
      <c r="P76" s="49"/>
      <c r="Q76" s="49"/>
      <c r="R76" s="49"/>
      <c r="S76" s="49"/>
      <c r="T76" s="49"/>
      <c r="U76" s="49"/>
      <c r="V76" s="11"/>
      <c r="W76" s="11"/>
      <c r="X76" s="11"/>
      <c r="Y76" s="11"/>
      <c r="Z76" s="11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143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100"/>
      <c r="BC76" s="100"/>
      <c r="BD76" s="100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</row>
    <row r="77" spans="1:119" s="6" customFormat="1" ht="3" customHeight="1">
      <c r="A77" s="135"/>
      <c r="B77" s="49"/>
      <c r="C77" s="49"/>
      <c r="D77" s="49"/>
      <c r="E77" s="49"/>
      <c r="F77" s="49"/>
      <c r="G77" s="49"/>
      <c r="H77" s="49"/>
      <c r="I77" s="49"/>
      <c r="J77" s="49"/>
      <c r="K77" s="48"/>
      <c r="L77" s="49"/>
      <c r="M77" s="48"/>
      <c r="N77" s="49"/>
      <c r="O77" s="11"/>
      <c r="P77" s="11"/>
      <c r="Q77" s="16"/>
      <c r="R77" s="11"/>
      <c r="S77" s="11"/>
      <c r="T77" s="11"/>
      <c r="U77" s="11"/>
      <c r="V77" s="11"/>
      <c r="W77" s="11"/>
      <c r="X77" s="11"/>
      <c r="Y77" s="11"/>
      <c r="Z77" s="11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143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100"/>
      <c r="BC77" s="100"/>
      <c r="BD77" s="100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</row>
    <row r="78" spans="1:119" s="103" customFormat="1" ht="30" customHeight="1">
      <c r="A78" s="136" t="s">
        <v>120</v>
      </c>
      <c r="B78" s="137" t="s">
        <v>55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53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</row>
    <row r="79" spans="1:119" s="99" customFormat="1" ht="3" customHeight="1">
      <c r="A79" s="118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154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</row>
    <row r="80" spans="1:119" s="6" customFormat="1" ht="30" customHeight="1">
      <c r="A80" s="118"/>
      <c r="B80" s="8" t="s">
        <v>149</v>
      </c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76"/>
      <c r="N80" s="45" t="s">
        <v>51</v>
      </c>
      <c r="O80" s="8"/>
      <c r="P80" s="8"/>
      <c r="Q80" s="76"/>
      <c r="R80" s="45" t="s">
        <v>52</v>
      </c>
      <c r="S80" s="8"/>
      <c r="T80" s="8"/>
      <c r="U80" s="8"/>
      <c r="V80" s="8"/>
      <c r="W80" s="45"/>
      <c r="X80" s="8"/>
      <c r="Y80" s="8"/>
      <c r="Z80" s="76"/>
      <c r="AA80" s="45" t="s">
        <v>53</v>
      </c>
      <c r="AB80" s="8"/>
      <c r="AC80" s="8"/>
      <c r="AD80" s="8"/>
      <c r="AE80" s="8"/>
      <c r="AF80" s="8"/>
      <c r="AG80" s="8"/>
      <c r="AH80" s="8"/>
      <c r="AI80" s="8"/>
      <c r="AJ80" s="8"/>
      <c r="AK80" s="76"/>
      <c r="AL80" s="45" t="s">
        <v>54</v>
      </c>
      <c r="AM80" s="8"/>
      <c r="AN80" s="46"/>
      <c r="AO80" s="46"/>
      <c r="AP80" s="46"/>
      <c r="AQ80" s="119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100"/>
      <c r="BC80" s="100"/>
      <c r="BD80" s="100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</row>
    <row r="81" spans="1:119" s="6" customFormat="1" ht="3" customHeight="1">
      <c r="A81" s="11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8"/>
      <c r="P81" s="8"/>
      <c r="Q81" s="45"/>
      <c r="R81" s="8"/>
      <c r="S81" s="8"/>
      <c r="T81" s="8"/>
      <c r="U81" s="8"/>
      <c r="V81" s="8"/>
      <c r="W81" s="8"/>
      <c r="X81" s="8"/>
      <c r="Y81" s="8"/>
      <c r="Z81" s="8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119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100"/>
      <c r="BC81" s="100"/>
      <c r="BD81" s="100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</row>
    <row r="82" spans="1:119" s="73" customFormat="1" ht="30" customHeight="1">
      <c r="A82" s="118"/>
      <c r="B82" s="21" t="s">
        <v>75</v>
      </c>
      <c r="C82" s="46"/>
      <c r="D82" s="46"/>
      <c r="E82" s="46"/>
      <c r="F82" s="46"/>
      <c r="G82" s="46"/>
      <c r="H82" s="45"/>
      <c r="I82" s="45"/>
      <c r="J82" s="45"/>
      <c r="K82" s="45"/>
      <c r="L82" s="45"/>
      <c r="M82" s="45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8"/>
      <c r="AQ82" s="119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106"/>
      <c r="BC82" s="106"/>
      <c r="BD82" s="106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</row>
    <row r="83" spans="1:119" s="73" customFormat="1" ht="30" customHeight="1">
      <c r="A83" s="118"/>
      <c r="B83" s="10"/>
      <c r="C83" s="45" t="s">
        <v>76</v>
      </c>
      <c r="D83" s="47"/>
      <c r="E83" s="47"/>
      <c r="F83" s="47"/>
      <c r="G83" s="10"/>
      <c r="H83" s="45" t="s">
        <v>77</v>
      </c>
      <c r="I83" s="46"/>
      <c r="J83" s="47"/>
      <c r="K83" s="47"/>
      <c r="L83" s="74"/>
      <c r="M83" s="45" t="s">
        <v>78</v>
      </c>
      <c r="N83" s="46"/>
      <c r="O83" s="46"/>
      <c r="P83" s="47"/>
      <c r="Q83" s="47"/>
      <c r="R83" s="47"/>
      <c r="S83" s="47"/>
      <c r="T83" s="47"/>
      <c r="U83" s="47"/>
      <c r="V83" s="47"/>
      <c r="W83" s="38"/>
      <c r="X83" s="45" t="s">
        <v>197</v>
      </c>
      <c r="Y83" s="46"/>
      <c r="Z83" s="46"/>
      <c r="AA83" s="45"/>
      <c r="AB83" s="8"/>
      <c r="AC83" s="8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8"/>
      <c r="AQ83" s="119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106"/>
      <c r="BC83" s="106"/>
      <c r="BD83" s="106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</row>
    <row r="84" spans="1:119" s="44" customFormat="1" ht="3" customHeight="1">
      <c r="A84" s="198"/>
      <c r="B84" s="45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154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</row>
    <row r="85" spans="1:119" s="6" customFormat="1" ht="30" customHeight="1">
      <c r="A85" s="118"/>
      <c r="B85" s="45" t="s">
        <v>188</v>
      </c>
      <c r="C85" s="8"/>
      <c r="D85" s="8"/>
      <c r="E85" s="8"/>
      <c r="F85" s="8"/>
      <c r="G85" s="8"/>
      <c r="H85" s="8"/>
      <c r="I85" s="8"/>
      <c r="J85" s="176"/>
      <c r="K85" s="75"/>
      <c r="L85" s="75"/>
      <c r="M85" s="75"/>
      <c r="N85" s="75"/>
      <c r="O85" s="75"/>
      <c r="P85" s="78"/>
      <c r="Q85" s="75"/>
      <c r="R85" s="75"/>
      <c r="S85" s="75"/>
      <c r="T85" s="75"/>
      <c r="U85" s="75"/>
      <c r="V85" s="75"/>
      <c r="W85" s="78"/>
      <c r="X85" s="78"/>
      <c r="Y85" s="78"/>
      <c r="Z85" s="78"/>
      <c r="AA85" s="79"/>
      <c r="AB85" s="46"/>
      <c r="AC85" s="8" t="s">
        <v>56</v>
      </c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77"/>
      <c r="AO85" s="78"/>
      <c r="AP85" s="79"/>
      <c r="AQ85" s="119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100"/>
      <c r="BC85" s="100"/>
      <c r="BD85" s="100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</row>
    <row r="86" spans="1:119" s="6" customFormat="1" ht="3" customHeight="1">
      <c r="A86" s="118"/>
      <c r="B86" s="4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46"/>
      <c r="Q86" s="8"/>
      <c r="R86" s="8"/>
      <c r="S86" s="8"/>
      <c r="T86" s="8"/>
      <c r="U86" s="8"/>
      <c r="V86" s="8"/>
      <c r="W86" s="46"/>
      <c r="X86" s="46"/>
      <c r="Y86" s="46"/>
      <c r="Z86" s="46"/>
      <c r="AA86" s="49"/>
      <c r="AB86" s="46"/>
      <c r="AC86" s="8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119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100"/>
      <c r="BC86" s="100"/>
      <c r="BD86" s="100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</row>
    <row r="87" spans="1:119" s="6" customFormat="1" ht="30" customHeight="1">
      <c r="A87" s="118"/>
      <c r="B87" s="45" t="s">
        <v>38</v>
      </c>
      <c r="C87" s="8"/>
      <c r="D87" s="8"/>
      <c r="E87" s="8"/>
      <c r="F87" s="8"/>
      <c r="G87" s="8"/>
      <c r="H87" s="8"/>
      <c r="I87" s="8"/>
      <c r="J87" s="176"/>
      <c r="K87" s="75"/>
      <c r="L87" s="75"/>
      <c r="M87" s="75"/>
      <c r="N87" s="75"/>
      <c r="O87" s="75"/>
      <c r="P87" s="75"/>
      <c r="Q87" s="66"/>
      <c r="R87" s="75"/>
      <c r="S87" s="75"/>
      <c r="T87" s="75"/>
      <c r="U87" s="75"/>
      <c r="V87" s="75"/>
      <c r="W87" s="75"/>
      <c r="X87" s="75"/>
      <c r="Y87" s="75"/>
      <c r="Z87" s="75"/>
      <c r="AA87" s="168"/>
      <c r="AB87" s="46"/>
      <c r="AC87" s="45" t="s">
        <v>73</v>
      </c>
      <c r="AD87" s="46"/>
      <c r="AE87" s="45"/>
      <c r="AF87" s="8"/>
      <c r="AG87" s="45"/>
      <c r="AH87" s="209"/>
      <c r="AI87" s="78"/>
      <c r="AJ87" s="78"/>
      <c r="AK87" s="79"/>
      <c r="AL87" s="45" t="s">
        <v>74</v>
      </c>
      <c r="AM87" s="77"/>
      <c r="AN87" s="78"/>
      <c r="AO87" s="78"/>
      <c r="AP87" s="79"/>
      <c r="AQ87" s="119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100"/>
      <c r="BC87" s="100"/>
      <c r="BD87" s="100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</row>
    <row r="88" spans="1:119" s="6" customFormat="1" ht="3" customHeight="1">
      <c r="A88" s="118"/>
      <c r="B88" s="4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45"/>
      <c r="R88" s="8"/>
      <c r="S88" s="8"/>
      <c r="T88" s="8"/>
      <c r="U88" s="8"/>
      <c r="V88" s="8"/>
      <c r="W88" s="8"/>
      <c r="X88" s="8"/>
      <c r="Y88" s="8"/>
      <c r="Z88" s="8"/>
      <c r="AA88" s="46"/>
      <c r="AB88" s="45"/>
      <c r="AC88" s="46"/>
      <c r="AD88" s="45"/>
      <c r="AE88" s="8"/>
      <c r="AF88" s="45"/>
      <c r="AG88" s="210"/>
      <c r="AH88" s="45"/>
      <c r="AI88" s="46"/>
      <c r="AJ88" s="46"/>
      <c r="AK88" s="46"/>
      <c r="AL88" s="46"/>
      <c r="AM88" s="46"/>
      <c r="AN88" s="46"/>
      <c r="AO88" s="46"/>
      <c r="AP88" s="46"/>
      <c r="AQ88" s="119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100"/>
      <c r="BC88" s="100"/>
      <c r="BD88" s="100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</row>
    <row r="89" spans="1:119" s="60" customFormat="1" ht="30" customHeight="1">
      <c r="A89" s="118"/>
      <c r="B89" s="45" t="s">
        <v>135</v>
      </c>
      <c r="C89" s="45"/>
      <c r="D89" s="45"/>
      <c r="E89" s="45"/>
      <c r="F89" s="45"/>
      <c r="G89" s="45"/>
      <c r="H89" s="45"/>
      <c r="I89" s="45"/>
      <c r="J89" s="97"/>
      <c r="K89" s="66"/>
      <c r="L89" s="66"/>
      <c r="M89" s="66"/>
      <c r="N89" s="66"/>
      <c r="O89" s="66"/>
      <c r="P89" s="66"/>
      <c r="Q89" s="66"/>
      <c r="R89" s="66"/>
      <c r="S89" s="78"/>
      <c r="T89" s="66"/>
      <c r="U89" s="66"/>
      <c r="V89" s="66"/>
      <c r="W89" s="66"/>
      <c r="X89" s="66"/>
      <c r="Y89" s="66"/>
      <c r="Z89" s="66"/>
      <c r="AA89" s="186"/>
      <c r="AB89" s="45"/>
      <c r="AC89" s="45"/>
      <c r="AD89" s="45"/>
      <c r="AE89" s="46"/>
      <c r="AF89" s="45"/>
      <c r="AG89" s="45"/>
      <c r="AH89" s="46"/>
      <c r="AI89" s="45"/>
      <c r="AJ89" s="45"/>
      <c r="AK89" s="45"/>
      <c r="AL89" s="45"/>
      <c r="AM89" s="45"/>
      <c r="AN89" s="45"/>
      <c r="AO89" s="45"/>
      <c r="AP89" s="45"/>
      <c r="AQ89" s="119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  <c r="DC89" s="100"/>
      <c r="DD89" s="100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</row>
    <row r="90" spans="1:119" s="6" customFormat="1" ht="30" customHeight="1">
      <c r="A90" s="118"/>
      <c r="B90" s="21" t="s">
        <v>189</v>
      </c>
      <c r="C90" s="46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119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100"/>
      <c r="BC90" s="100"/>
      <c r="BD90" s="100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</row>
    <row r="91" spans="1:119" s="6" customFormat="1" ht="30" customHeight="1">
      <c r="A91" s="118"/>
      <c r="B91" s="38"/>
      <c r="C91" s="45" t="s">
        <v>57</v>
      </c>
      <c r="D91" s="45"/>
      <c r="E91" s="45"/>
      <c r="F91" s="45"/>
      <c r="G91" s="45"/>
      <c r="H91" s="45"/>
      <c r="I91" s="45"/>
      <c r="J91" s="45"/>
      <c r="K91" s="38"/>
      <c r="L91" s="45" t="s">
        <v>59</v>
      </c>
      <c r="M91" s="45"/>
      <c r="N91" s="45"/>
      <c r="O91" s="45"/>
      <c r="P91" s="45"/>
      <c r="Q91" s="45"/>
      <c r="R91" s="45"/>
      <c r="S91" s="46"/>
      <c r="T91" s="38"/>
      <c r="U91" s="45" t="s">
        <v>61</v>
      </c>
      <c r="V91" s="45"/>
      <c r="W91" s="45"/>
      <c r="X91" s="45"/>
      <c r="Y91" s="45"/>
      <c r="Z91" s="45"/>
      <c r="AA91" s="45"/>
      <c r="AB91" s="45"/>
      <c r="AC91" s="38"/>
      <c r="AD91" s="45" t="s">
        <v>115</v>
      </c>
      <c r="AE91" s="46"/>
      <c r="AF91" s="38"/>
      <c r="AG91" s="45" t="s">
        <v>63</v>
      </c>
      <c r="AH91" s="46"/>
      <c r="AI91" s="45"/>
      <c r="AJ91" s="45"/>
      <c r="AK91" s="45"/>
      <c r="AL91" s="45"/>
      <c r="AM91" s="45"/>
      <c r="AN91" s="45"/>
      <c r="AO91" s="45"/>
      <c r="AP91" s="45"/>
      <c r="AQ91" s="119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100"/>
      <c r="BC91" s="100"/>
      <c r="BD91" s="100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</row>
    <row r="92" spans="1:119" s="6" customFormat="1" ht="3" customHeight="1">
      <c r="A92" s="118"/>
      <c r="B92" s="46"/>
      <c r="C92" s="46"/>
      <c r="D92" s="46"/>
      <c r="E92" s="46"/>
      <c r="F92" s="46"/>
      <c r="G92" s="46"/>
      <c r="H92" s="46"/>
      <c r="I92" s="46"/>
      <c r="J92" s="45"/>
      <c r="K92" s="45"/>
      <c r="L92" s="45"/>
      <c r="M92" s="45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9"/>
      <c r="AP92" s="46"/>
      <c r="AQ92" s="119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100"/>
      <c r="BC92" s="100"/>
      <c r="BD92" s="100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</row>
    <row r="93" spans="1:119" s="6" customFormat="1" ht="30" customHeight="1">
      <c r="A93" s="118"/>
      <c r="B93" s="38"/>
      <c r="C93" s="45" t="s">
        <v>65</v>
      </c>
      <c r="D93" s="45"/>
      <c r="E93" s="45"/>
      <c r="F93" s="45"/>
      <c r="G93" s="38"/>
      <c r="H93" s="45" t="s">
        <v>67</v>
      </c>
      <c r="I93" s="45"/>
      <c r="J93" s="45"/>
      <c r="K93" s="45"/>
      <c r="L93" s="46"/>
      <c r="M93" s="38"/>
      <c r="N93" s="45" t="s">
        <v>69</v>
      </c>
      <c r="O93" s="45"/>
      <c r="P93" s="45"/>
      <c r="Q93" s="38"/>
      <c r="R93" s="45" t="s">
        <v>71</v>
      </c>
      <c r="S93" s="45"/>
      <c r="T93" s="38"/>
      <c r="U93" s="45" t="s">
        <v>58</v>
      </c>
      <c r="V93" s="45"/>
      <c r="W93" s="45"/>
      <c r="X93" s="45"/>
      <c r="Y93" s="45"/>
      <c r="Z93" s="45"/>
      <c r="AA93" s="46"/>
      <c r="AB93" s="46"/>
      <c r="AC93" s="38"/>
      <c r="AD93" s="45" t="s">
        <v>60</v>
      </c>
      <c r="AE93" s="46"/>
      <c r="AF93" s="38"/>
      <c r="AG93" s="45" t="s">
        <v>21</v>
      </c>
      <c r="AH93" s="45"/>
      <c r="AI93" s="45"/>
      <c r="AJ93" s="46"/>
      <c r="AK93" s="38"/>
      <c r="AL93" s="45" t="s">
        <v>62</v>
      </c>
      <c r="AM93" s="45"/>
      <c r="AN93" s="45"/>
      <c r="AO93" s="38"/>
      <c r="AP93" s="45" t="s">
        <v>64</v>
      </c>
      <c r="AQ93" s="119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100"/>
      <c r="BC93" s="100"/>
      <c r="BD93" s="100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</row>
    <row r="94" spans="1:119" s="6" customFormat="1" ht="3" customHeight="1">
      <c r="A94" s="118"/>
      <c r="B94" s="46"/>
      <c r="C94" s="46"/>
      <c r="D94" s="46"/>
      <c r="E94" s="45"/>
      <c r="F94" s="45"/>
      <c r="G94" s="45"/>
      <c r="H94" s="45"/>
      <c r="I94" s="45"/>
      <c r="J94" s="45"/>
      <c r="K94" s="45"/>
      <c r="L94" s="45"/>
      <c r="M94" s="45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119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100"/>
      <c r="BC94" s="100"/>
      <c r="BD94" s="100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</row>
    <row r="95" spans="1:119" s="6" customFormat="1" ht="30" customHeight="1">
      <c r="A95" s="118"/>
      <c r="B95" s="38"/>
      <c r="C95" s="45" t="s">
        <v>66</v>
      </c>
      <c r="D95" s="45"/>
      <c r="E95" s="45"/>
      <c r="F95" s="45"/>
      <c r="G95" s="45"/>
      <c r="H95" s="45"/>
      <c r="I95" s="45"/>
      <c r="J95" s="45"/>
      <c r="K95" s="38"/>
      <c r="L95" s="45" t="s">
        <v>68</v>
      </c>
      <c r="M95" s="45"/>
      <c r="N95" s="45"/>
      <c r="O95" s="45"/>
      <c r="P95" s="45"/>
      <c r="Q95" s="38"/>
      <c r="R95" s="45" t="s">
        <v>70</v>
      </c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6"/>
      <c r="AE95" s="46"/>
      <c r="AF95" s="38"/>
      <c r="AG95" s="45" t="s">
        <v>72</v>
      </c>
      <c r="AH95" s="45"/>
      <c r="AI95" s="45"/>
      <c r="AJ95" s="45"/>
      <c r="AK95" s="45"/>
      <c r="AL95" s="45"/>
      <c r="AM95" s="46"/>
      <c r="AN95" s="46"/>
      <c r="AO95" s="46"/>
      <c r="AP95" s="46"/>
      <c r="AQ95" s="119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100"/>
      <c r="BC95" s="100"/>
      <c r="BD95" s="100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</row>
    <row r="96" spans="1:119" s="6" customFormat="1" ht="3" customHeight="1">
      <c r="A96" s="135"/>
      <c r="B96" s="49"/>
      <c r="C96" s="49"/>
      <c r="D96" s="49"/>
      <c r="E96" s="49"/>
      <c r="F96" s="49"/>
      <c r="G96" s="16"/>
      <c r="H96" s="16"/>
      <c r="I96" s="16"/>
      <c r="J96" s="16"/>
      <c r="K96" s="16"/>
      <c r="L96" s="16"/>
      <c r="M96" s="16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16"/>
      <c r="AJ96" s="16"/>
      <c r="AK96" s="16"/>
      <c r="AL96" s="16"/>
      <c r="AM96" s="16"/>
      <c r="AN96" s="16"/>
      <c r="AO96" s="16"/>
      <c r="AP96" s="11"/>
      <c r="AQ96" s="143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100"/>
      <c r="BC96" s="100"/>
      <c r="BD96" s="100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</row>
    <row r="97" spans="1:119" s="23" customFormat="1" ht="3" customHeight="1">
      <c r="A97" s="135"/>
      <c r="B97" s="49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16"/>
      <c r="AK97" s="16"/>
      <c r="AL97" s="16"/>
      <c r="AM97" s="16"/>
      <c r="AN97" s="16"/>
      <c r="AO97" s="16"/>
      <c r="AP97" s="11"/>
      <c r="AQ97" s="143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100"/>
      <c r="BC97" s="100"/>
      <c r="BD97" s="100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</row>
    <row r="98" spans="1:119" s="3" customFormat="1" ht="3" customHeight="1">
      <c r="A98" s="118"/>
      <c r="B98" s="28"/>
      <c r="C98" s="28"/>
      <c r="D98" s="211"/>
      <c r="E98" s="211"/>
      <c r="F98" s="211"/>
      <c r="G98" s="211"/>
      <c r="H98" s="47"/>
      <c r="I98" s="47"/>
      <c r="J98" s="47"/>
      <c r="K98" s="47"/>
      <c r="L98" s="47"/>
      <c r="M98" s="211"/>
      <c r="N98" s="28"/>
      <c r="O98" s="28"/>
      <c r="P98" s="28"/>
      <c r="Q98" s="28"/>
      <c r="R98" s="28"/>
      <c r="S98" s="28"/>
      <c r="T98" s="28"/>
      <c r="U98" s="28"/>
      <c r="V98" s="46"/>
      <c r="W98" s="46"/>
      <c r="X98" s="46"/>
      <c r="Y98" s="46"/>
      <c r="Z98" s="46"/>
      <c r="AA98" s="46"/>
      <c r="AB98" s="46"/>
      <c r="AC98" s="28"/>
      <c r="AD98" s="28"/>
      <c r="AE98" s="28"/>
      <c r="AF98" s="28"/>
      <c r="AG98" s="46"/>
      <c r="AH98" s="46"/>
      <c r="AI98" s="46"/>
      <c r="AJ98" s="45"/>
      <c r="AK98" s="45"/>
      <c r="AL98" s="45"/>
      <c r="AM98" s="45"/>
      <c r="AN98" s="45"/>
      <c r="AO98" s="45"/>
      <c r="AP98" s="8"/>
      <c r="AQ98" s="119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100"/>
      <c r="BC98" s="100"/>
      <c r="BD98" s="100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</row>
    <row r="99" spans="1:56" s="57" customFormat="1" ht="30" customHeight="1">
      <c r="A99" s="118"/>
      <c r="B99" s="21" t="s">
        <v>190</v>
      </c>
      <c r="C99" s="212"/>
      <c r="D99" s="212"/>
      <c r="E99" s="212"/>
      <c r="F99" s="212"/>
      <c r="G99" s="212"/>
      <c r="H99" s="123" t="s">
        <v>147</v>
      </c>
      <c r="I99" s="212"/>
      <c r="J99" s="212"/>
      <c r="K99" s="213"/>
      <c r="L99" s="214"/>
      <c r="M99" s="214"/>
      <c r="N99" s="214"/>
      <c r="O99" s="214"/>
      <c r="P99" s="214"/>
      <c r="Q99" s="214"/>
      <c r="R99" s="214"/>
      <c r="S99" s="215"/>
      <c r="T99" s="45" t="s">
        <v>39</v>
      </c>
      <c r="U99" s="216"/>
      <c r="V99" s="213"/>
      <c r="W99" s="214"/>
      <c r="X99" s="214"/>
      <c r="Y99" s="214"/>
      <c r="Z99" s="214"/>
      <c r="AA99" s="214"/>
      <c r="AB99" s="214"/>
      <c r="AC99" s="67"/>
      <c r="AD99" s="67"/>
      <c r="AE99" s="78"/>
      <c r="AF99" s="67"/>
      <c r="AG99" s="67"/>
      <c r="AH99" s="67"/>
      <c r="AI99" s="67"/>
      <c r="AJ99" s="67"/>
      <c r="AK99" s="67"/>
      <c r="AL99" s="67"/>
      <c r="AM99" s="67"/>
      <c r="AN99" s="67"/>
      <c r="AO99" s="78"/>
      <c r="AP99" s="168"/>
      <c r="AQ99" s="119"/>
      <c r="BB99" s="100"/>
      <c r="BC99" s="100"/>
      <c r="BD99" s="100"/>
    </row>
    <row r="100" spans="1:119" s="58" customFormat="1" ht="3" customHeight="1">
      <c r="A100" s="118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8"/>
      <c r="P100" s="8"/>
      <c r="Q100" s="45"/>
      <c r="R100" s="8"/>
      <c r="S100" s="8"/>
      <c r="T100" s="8"/>
      <c r="U100" s="8"/>
      <c r="V100" s="8"/>
      <c r="W100" s="8"/>
      <c r="X100" s="8"/>
      <c r="Y100" s="8"/>
      <c r="Z100" s="8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119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100"/>
      <c r="BC100" s="100"/>
      <c r="BD100" s="100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</row>
    <row r="101" spans="1:119" s="58" customFormat="1" ht="30" customHeight="1">
      <c r="A101" s="118"/>
      <c r="B101" s="45" t="s">
        <v>146</v>
      </c>
      <c r="C101" s="46"/>
      <c r="D101" s="46"/>
      <c r="E101" s="46"/>
      <c r="F101" s="46"/>
      <c r="G101" s="46"/>
      <c r="H101" s="46"/>
      <c r="I101" s="46"/>
      <c r="J101" s="46"/>
      <c r="K101" s="77"/>
      <c r="L101" s="78"/>
      <c r="M101" s="78"/>
      <c r="N101" s="78"/>
      <c r="O101" s="78"/>
      <c r="P101" s="78"/>
      <c r="Q101" s="78"/>
      <c r="R101" s="78"/>
      <c r="S101" s="78"/>
      <c r="T101" s="78"/>
      <c r="U101" s="15"/>
      <c r="V101" s="15"/>
      <c r="W101" s="67"/>
      <c r="X101" s="67"/>
      <c r="Y101" s="67"/>
      <c r="Z101" s="67"/>
      <c r="AA101" s="67"/>
      <c r="AB101" s="67"/>
      <c r="AC101" s="78"/>
      <c r="AD101" s="66"/>
      <c r="AE101" s="78"/>
      <c r="AF101" s="78"/>
      <c r="AG101" s="78"/>
      <c r="AH101" s="78"/>
      <c r="AI101" s="78"/>
      <c r="AJ101" s="78"/>
      <c r="AK101" s="78"/>
      <c r="AL101" s="78"/>
      <c r="AM101" s="78"/>
      <c r="AN101" s="79"/>
      <c r="AO101" s="46"/>
      <c r="AP101" s="46"/>
      <c r="AQ101" s="119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100"/>
      <c r="BC101" s="100"/>
      <c r="BD101" s="100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</row>
    <row r="102" spans="1:119" s="58" customFormat="1" ht="3" customHeight="1">
      <c r="A102" s="118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8"/>
      <c r="P102" s="8"/>
      <c r="Q102" s="45"/>
      <c r="R102" s="8"/>
      <c r="S102" s="8"/>
      <c r="T102" s="8"/>
      <c r="U102" s="8"/>
      <c r="V102" s="8"/>
      <c r="W102" s="8"/>
      <c r="X102" s="8"/>
      <c r="Y102" s="8"/>
      <c r="Z102" s="8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119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100"/>
      <c r="BC102" s="100"/>
      <c r="BD102" s="100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</row>
    <row r="103" spans="1:119" s="58" customFormat="1" ht="30" customHeight="1">
      <c r="A103" s="118"/>
      <c r="B103" s="45" t="s">
        <v>40</v>
      </c>
      <c r="C103" s="47"/>
      <c r="D103" s="71"/>
      <c r="E103" s="67"/>
      <c r="F103" s="78"/>
      <c r="G103" s="78"/>
      <c r="H103" s="78"/>
      <c r="I103" s="78"/>
      <c r="J103" s="78"/>
      <c r="K103" s="78"/>
      <c r="L103" s="78"/>
      <c r="M103" s="78"/>
      <c r="N103" s="78"/>
      <c r="O103" s="75"/>
      <c r="P103" s="78"/>
      <c r="Q103" s="78"/>
      <c r="R103" s="78"/>
      <c r="S103" s="79"/>
      <c r="T103" s="45" t="s">
        <v>41</v>
      </c>
      <c r="U103" s="45"/>
      <c r="V103" s="97"/>
      <c r="W103" s="66"/>
      <c r="X103" s="70"/>
      <c r="Y103" s="8"/>
      <c r="Z103" s="45" t="s">
        <v>42</v>
      </c>
      <c r="AA103" s="47"/>
      <c r="AB103" s="47"/>
      <c r="AC103" s="71"/>
      <c r="AD103" s="67"/>
      <c r="AE103" s="70"/>
      <c r="AF103" s="46"/>
      <c r="AG103" s="45" t="s">
        <v>151</v>
      </c>
      <c r="AH103" s="47"/>
      <c r="AI103" s="71"/>
      <c r="AJ103" s="68"/>
      <c r="AK103" s="70"/>
      <c r="AL103" s="8" t="s">
        <v>150</v>
      </c>
      <c r="AM103" s="45"/>
      <c r="AN103" s="71"/>
      <c r="AO103" s="67"/>
      <c r="AP103" s="70"/>
      <c r="AQ103" s="119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100"/>
      <c r="BC103" s="100"/>
      <c r="BD103" s="100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</row>
    <row r="104" spans="1:56" s="57" customFormat="1" ht="3" customHeight="1">
      <c r="A104" s="118"/>
      <c r="B104" s="45"/>
      <c r="C104" s="45"/>
      <c r="D104" s="45"/>
      <c r="E104" s="45"/>
      <c r="F104" s="45"/>
      <c r="G104" s="45"/>
      <c r="H104" s="45"/>
      <c r="I104" s="45"/>
      <c r="J104" s="45"/>
      <c r="K104" s="8"/>
      <c r="L104" s="45"/>
      <c r="M104" s="45"/>
      <c r="N104" s="8"/>
      <c r="O104" s="45"/>
      <c r="P104" s="45"/>
      <c r="Q104" s="8"/>
      <c r="R104" s="45"/>
      <c r="S104" s="8"/>
      <c r="T104" s="46"/>
      <c r="U104" s="46"/>
      <c r="V104" s="46"/>
      <c r="W104" s="45"/>
      <c r="X104" s="46"/>
      <c r="Y104" s="46"/>
      <c r="Z104" s="46"/>
      <c r="AA104" s="46"/>
      <c r="AB104" s="8"/>
      <c r="AC104" s="45"/>
      <c r="AD104" s="45"/>
      <c r="AE104" s="46"/>
      <c r="AF104" s="45"/>
      <c r="AG104" s="45"/>
      <c r="AH104" s="46"/>
      <c r="AI104" s="46"/>
      <c r="AJ104" s="45"/>
      <c r="AK104" s="45"/>
      <c r="AL104" s="45"/>
      <c r="AM104" s="45"/>
      <c r="AN104" s="45"/>
      <c r="AO104" s="45"/>
      <c r="AP104" s="8"/>
      <c r="AQ104" s="119"/>
      <c r="BB104" s="100"/>
      <c r="BC104" s="100"/>
      <c r="BD104" s="100"/>
    </row>
    <row r="105" spans="1:119" s="43" customFormat="1" ht="3" customHeight="1">
      <c r="A105" s="135"/>
      <c r="B105" s="49"/>
      <c r="C105" s="48"/>
      <c r="D105" s="49"/>
      <c r="E105" s="49"/>
      <c r="F105" s="49"/>
      <c r="G105" s="49"/>
      <c r="H105" s="49"/>
      <c r="I105" s="49"/>
      <c r="J105" s="49"/>
      <c r="K105" s="49"/>
      <c r="L105" s="48"/>
      <c r="M105" s="49"/>
      <c r="N105" s="49"/>
      <c r="O105" s="49"/>
      <c r="P105" s="49"/>
      <c r="Q105" s="49"/>
      <c r="R105" s="49"/>
      <c r="S105" s="49"/>
      <c r="T105" s="49"/>
      <c r="U105" s="48"/>
      <c r="V105" s="49"/>
      <c r="W105" s="49"/>
      <c r="X105" s="48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143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</row>
    <row r="106" spans="1:119" s="103" customFormat="1" ht="30" customHeight="1">
      <c r="A106" s="136" t="s">
        <v>121</v>
      </c>
      <c r="B106" s="137" t="s">
        <v>27</v>
      </c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64"/>
      <c r="AR106" s="286"/>
      <c r="AS106" s="286"/>
      <c r="AT106" s="286"/>
      <c r="AU106" s="286"/>
      <c r="AV106" s="286"/>
      <c r="AW106" s="286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</row>
    <row r="107" spans="1:119" s="42" customFormat="1" ht="3" customHeight="1">
      <c r="A107" s="118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9"/>
      <c r="AR107" s="51"/>
      <c r="AS107" s="51"/>
      <c r="AT107" s="51"/>
      <c r="AU107" s="51"/>
      <c r="AV107" s="51"/>
      <c r="AW107" s="51"/>
      <c r="AX107" s="100"/>
      <c r="AY107" s="100"/>
      <c r="AZ107" s="100"/>
      <c r="BA107" s="100"/>
      <c r="BB107" s="100"/>
      <c r="BC107" s="100"/>
      <c r="BD107" s="100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</row>
    <row r="108" spans="1:119" s="42" customFormat="1" ht="30" customHeight="1">
      <c r="A108" s="118"/>
      <c r="B108" s="76"/>
      <c r="C108" s="45" t="s">
        <v>28</v>
      </c>
      <c r="D108" s="46"/>
      <c r="E108" s="8"/>
      <c r="F108" s="8"/>
      <c r="G108" s="8"/>
      <c r="H108" s="8"/>
      <c r="I108" s="76"/>
      <c r="J108" s="45" t="s">
        <v>29</v>
      </c>
      <c r="K108" s="8"/>
      <c r="L108" s="8"/>
      <c r="M108" s="8"/>
      <c r="N108" s="8"/>
      <c r="O108" s="8"/>
      <c r="P108" s="46"/>
      <c r="Q108" s="76"/>
      <c r="R108" s="45" t="s">
        <v>30</v>
      </c>
      <c r="S108" s="8"/>
      <c r="T108" s="8"/>
      <c r="U108" s="8"/>
      <c r="V108" s="8"/>
      <c r="W108" s="8"/>
      <c r="X108" s="8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8"/>
      <c r="AL108" s="8"/>
      <c r="AM108" s="8"/>
      <c r="AN108" s="8"/>
      <c r="AO108" s="8"/>
      <c r="AP108" s="8"/>
      <c r="AQ108" s="9"/>
      <c r="AR108" s="51"/>
      <c r="AS108" s="51"/>
      <c r="AT108" s="51"/>
      <c r="AU108" s="51"/>
      <c r="AV108" s="51"/>
      <c r="AW108" s="51"/>
      <c r="AX108" s="100"/>
      <c r="AY108" s="100"/>
      <c r="AZ108" s="100"/>
      <c r="BA108" s="100"/>
      <c r="BB108" s="100"/>
      <c r="BC108" s="100"/>
      <c r="BD108" s="100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</row>
    <row r="109" spans="1:119" s="58" customFormat="1" ht="3" customHeight="1">
      <c r="A109" s="118"/>
      <c r="B109" s="8"/>
      <c r="C109" s="4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9"/>
      <c r="AR109" s="51"/>
      <c r="AS109" s="51"/>
      <c r="AT109" s="51"/>
      <c r="AU109" s="51"/>
      <c r="AV109" s="51"/>
      <c r="AW109" s="51"/>
      <c r="AX109" s="100"/>
      <c r="AY109" s="100"/>
      <c r="AZ109" s="100"/>
      <c r="BA109" s="100"/>
      <c r="BB109" s="100"/>
      <c r="BC109" s="100"/>
      <c r="BD109" s="100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</row>
    <row r="110" spans="1:119" s="58" customFormat="1" ht="30" customHeight="1">
      <c r="A110" s="118"/>
      <c r="B110" s="8" t="s">
        <v>152</v>
      </c>
      <c r="C110" s="45"/>
      <c r="D110" s="46"/>
      <c r="E110" s="8"/>
      <c r="F110" s="8"/>
      <c r="G110" s="8"/>
      <c r="H110" s="8"/>
      <c r="I110" s="176"/>
      <c r="J110" s="66"/>
      <c r="K110" s="75"/>
      <c r="L110" s="168"/>
      <c r="M110" s="8"/>
      <c r="N110" s="8" t="s">
        <v>278</v>
      </c>
      <c r="O110" s="45"/>
      <c r="P110" s="8"/>
      <c r="Q110" s="8"/>
      <c r="R110" s="8"/>
      <c r="S110" s="8"/>
      <c r="T110" s="46"/>
      <c r="U110" s="46"/>
      <c r="V110" s="46"/>
      <c r="W110" s="358"/>
      <c r="X110" s="359"/>
      <c r="Y110" s="359"/>
      <c r="Z110" s="359"/>
      <c r="AA110" s="360"/>
      <c r="AB110" s="8"/>
      <c r="AC110" s="8"/>
      <c r="AD110" s="8" t="s">
        <v>31</v>
      </c>
      <c r="AE110" s="46"/>
      <c r="AF110" s="8"/>
      <c r="AG110" s="8"/>
      <c r="AH110" s="8"/>
      <c r="AI110" s="8"/>
      <c r="AJ110" s="8"/>
      <c r="AK110" s="8"/>
      <c r="AL110" s="176"/>
      <c r="AM110" s="75"/>
      <c r="AN110" s="75"/>
      <c r="AO110" s="168"/>
      <c r="AP110" s="8"/>
      <c r="AQ110" s="9"/>
      <c r="AR110" s="51"/>
      <c r="AS110" s="51"/>
      <c r="AT110" s="51"/>
      <c r="AU110" s="51"/>
      <c r="AV110" s="51"/>
      <c r="AW110" s="51"/>
      <c r="AX110" s="100"/>
      <c r="AY110" s="100"/>
      <c r="AZ110" s="100"/>
      <c r="BA110" s="100"/>
      <c r="BB110" s="100"/>
      <c r="BC110" s="100"/>
      <c r="BD110" s="100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</row>
    <row r="111" spans="1:119" s="42" customFormat="1" ht="3" customHeight="1">
      <c r="A111" s="118"/>
      <c r="B111" s="8"/>
      <c r="C111" s="4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9"/>
      <c r="AR111" s="51"/>
      <c r="AS111" s="51"/>
      <c r="AT111" s="51"/>
      <c r="AU111" s="51"/>
      <c r="AV111" s="51"/>
      <c r="AW111" s="51"/>
      <c r="AX111" s="100"/>
      <c r="AY111" s="100"/>
      <c r="AZ111" s="100"/>
      <c r="BA111" s="100"/>
      <c r="BB111" s="100"/>
      <c r="BC111" s="100"/>
      <c r="BD111" s="100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</row>
    <row r="112" spans="1:119" s="42" customFormat="1" ht="30" customHeight="1">
      <c r="A112" s="118"/>
      <c r="B112" s="157" t="s">
        <v>32</v>
      </c>
      <c r="C112" s="157"/>
      <c r="D112" s="157"/>
      <c r="E112" s="157"/>
      <c r="F112" s="157"/>
      <c r="G112" s="46"/>
      <c r="H112" s="46"/>
      <c r="I112" s="217"/>
      <c r="J112" s="218"/>
      <c r="K112" s="218"/>
      <c r="L112" s="79"/>
      <c r="M112" s="157" t="s">
        <v>34</v>
      </c>
      <c r="N112" s="46"/>
      <c r="O112" s="8"/>
      <c r="P112" s="8"/>
      <c r="Q112" s="46"/>
      <c r="R112" s="157"/>
      <c r="S112" s="157"/>
      <c r="T112" s="157"/>
      <c r="U112" s="157"/>
      <c r="V112" s="157"/>
      <c r="W112" s="219"/>
      <c r="X112" s="220"/>
      <c r="Y112" s="75"/>
      <c r="Z112" s="75"/>
      <c r="AA112" s="168"/>
      <c r="AB112" s="46"/>
      <c r="AC112" s="46"/>
      <c r="AD112" s="96" t="s">
        <v>33</v>
      </c>
      <c r="AE112" s="96"/>
      <c r="AF112" s="96"/>
      <c r="AG112" s="96"/>
      <c r="AH112" s="96"/>
      <c r="AI112" s="96"/>
      <c r="AJ112" s="96"/>
      <c r="AK112" s="46"/>
      <c r="AL112" s="176"/>
      <c r="AM112" s="75"/>
      <c r="AN112" s="75"/>
      <c r="AO112" s="79"/>
      <c r="AP112" s="46"/>
      <c r="AQ112" s="119"/>
      <c r="AR112" s="100"/>
      <c r="AS112" s="100"/>
      <c r="AT112" s="100"/>
      <c r="AU112" s="100"/>
      <c r="AV112" s="100"/>
      <c r="AW112" s="51"/>
      <c r="AX112" s="100"/>
      <c r="AY112" s="100"/>
      <c r="AZ112" s="100"/>
      <c r="BA112" s="100"/>
      <c r="BB112" s="100"/>
      <c r="BC112" s="100"/>
      <c r="BD112" s="100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</row>
    <row r="113" spans="1:119" s="42" customFormat="1" ht="3" customHeight="1">
      <c r="A113" s="118"/>
      <c r="B113" s="8"/>
      <c r="C113" s="45"/>
      <c r="D113" s="8"/>
      <c r="E113" s="8"/>
      <c r="F113" s="8"/>
      <c r="G113" s="8"/>
      <c r="H113" s="8"/>
      <c r="I113" s="8"/>
      <c r="J113" s="45"/>
      <c r="K113" s="8"/>
      <c r="L113" s="8"/>
      <c r="M113" s="45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9"/>
      <c r="AR113" s="51"/>
      <c r="AS113" s="51"/>
      <c r="AT113" s="51"/>
      <c r="AU113" s="51"/>
      <c r="AV113" s="51"/>
      <c r="AW113" s="51"/>
      <c r="AX113" s="100"/>
      <c r="AY113" s="100"/>
      <c r="AZ113" s="100"/>
      <c r="BA113" s="100"/>
      <c r="BB113" s="100"/>
      <c r="BC113" s="100"/>
      <c r="BD113" s="100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</row>
    <row r="114" spans="1:119" s="103" customFormat="1" ht="30" customHeight="1">
      <c r="A114" s="136" t="s">
        <v>122</v>
      </c>
      <c r="B114" s="137" t="s">
        <v>198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64"/>
      <c r="AR114" s="286"/>
      <c r="AS114" s="286"/>
      <c r="AT114" s="286"/>
      <c r="AU114" s="286"/>
      <c r="AV114" s="286"/>
      <c r="AW114" s="286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</row>
    <row r="115" spans="1:119" s="42" customFormat="1" ht="3" customHeight="1">
      <c r="A115" s="118"/>
      <c r="B115" s="45"/>
      <c r="C115" s="45"/>
      <c r="D115" s="45"/>
      <c r="E115" s="45"/>
      <c r="F115" s="45"/>
      <c r="G115" s="45"/>
      <c r="H115" s="45"/>
      <c r="I115" s="45"/>
      <c r="J115" s="8"/>
      <c r="K115" s="8"/>
      <c r="L115" s="8"/>
      <c r="M115" s="8"/>
      <c r="N115" s="8"/>
      <c r="O115" s="8"/>
      <c r="P115" s="8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9"/>
      <c r="AR115" s="51"/>
      <c r="AS115" s="51"/>
      <c r="AT115" s="51"/>
      <c r="AU115" s="51"/>
      <c r="AV115" s="51"/>
      <c r="AW115" s="51"/>
      <c r="AX115" s="100"/>
      <c r="AY115" s="100"/>
      <c r="AZ115" s="100"/>
      <c r="BA115" s="100"/>
      <c r="BB115" s="100"/>
      <c r="BC115" s="100"/>
      <c r="BD115" s="100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</row>
    <row r="116" spans="1:119" s="42" customFormat="1" ht="30" customHeight="1">
      <c r="A116" s="163">
        <v>1</v>
      </c>
      <c r="B116" s="345" t="s">
        <v>12</v>
      </c>
      <c r="C116" s="346"/>
      <c r="D116" s="346"/>
      <c r="E116" s="346"/>
      <c r="F116" s="346"/>
      <c r="G116" s="346"/>
      <c r="H116" s="346"/>
      <c r="I116" s="346"/>
      <c r="J116" s="346"/>
      <c r="K116" s="346"/>
      <c r="L116" s="346"/>
      <c r="M116" s="346"/>
      <c r="N116" s="347"/>
      <c r="O116" s="46"/>
      <c r="P116" s="348" t="s">
        <v>14</v>
      </c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50"/>
      <c r="AC116" s="46"/>
      <c r="AD116" s="348" t="s">
        <v>16</v>
      </c>
      <c r="AE116" s="349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350"/>
      <c r="AQ116" s="121"/>
      <c r="AR116" s="24"/>
      <c r="AS116" s="24"/>
      <c r="AT116" s="24"/>
      <c r="AU116" s="24"/>
      <c r="AV116" s="24"/>
      <c r="AW116" s="100"/>
      <c r="AX116" s="100"/>
      <c r="AY116" s="100"/>
      <c r="AZ116" s="100"/>
      <c r="BA116" s="100"/>
      <c r="BB116" s="100"/>
      <c r="BC116" s="100"/>
      <c r="BD116" s="100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</row>
    <row r="117" spans="1:119" s="42" customFormat="1" ht="30" customHeight="1">
      <c r="A117" s="163"/>
      <c r="B117" s="66"/>
      <c r="C117" s="66"/>
      <c r="D117" s="66"/>
      <c r="E117" s="66"/>
      <c r="F117" s="165"/>
      <c r="G117" s="66"/>
      <c r="H117" s="66"/>
      <c r="I117" s="66"/>
      <c r="J117" s="66"/>
      <c r="K117" s="66"/>
      <c r="L117" s="66"/>
      <c r="M117" s="66"/>
      <c r="N117" s="162"/>
      <c r="O117" s="121"/>
      <c r="P117" s="66"/>
      <c r="Q117" s="66"/>
      <c r="R117" s="66"/>
      <c r="S117" s="66"/>
      <c r="T117" s="165"/>
      <c r="U117" s="66"/>
      <c r="V117" s="66"/>
      <c r="W117" s="66"/>
      <c r="X117" s="66"/>
      <c r="Y117" s="66"/>
      <c r="Z117" s="66"/>
      <c r="AA117" s="66"/>
      <c r="AB117" s="162"/>
      <c r="AC117" s="121"/>
      <c r="AD117" s="66"/>
      <c r="AE117" s="66"/>
      <c r="AF117" s="66"/>
      <c r="AG117" s="66"/>
      <c r="AH117" s="165"/>
      <c r="AI117" s="66"/>
      <c r="AJ117" s="66"/>
      <c r="AK117" s="66"/>
      <c r="AL117" s="66"/>
      <c r="AM117" s="66"/>
      <c r="AN117" s="66"/>
      <c r="AO117" s="66"/>
      <c r="AP117" s="162"/>
      <c r="AQ117" s="121"/>
      <c r="AR117" s="24"/>
      <c r="AS117" s="24"/>
      <c r="AT117" s="24"/>
      <c r="AU117" s="24"/>
      <c r="AV117" s="24"/>
      <c r="AW117" s="100"/>
      <c r="AX117" s="100"/>
      <c r="AY117" s="100"/>
      <c r="AZ117" s="100"/>
      <c r="BA117" s="100"/>
      <c r="BB117" s="100"/>
      <c r="BC117" s="100"/>
      <c r="BD117" s="100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</row>
    <row r="118" spans="1:119" s="42" customFormat="1" ht="3" customHeight="1">
      <c r="A118" s="118"/>
      <c r="B118" s="221"/>
      <c r="C118" s="221"/>
      <c r="D118" s="221"/>
      <c r="E118" s="45"/>
      <c r="F118" s="45"/>
      <c r="G118" s="19"/>
      <c r="H118" s="19"/>
      <c r="I118" s="14"/>
      <c r="J118" s="19"/>
      <c r="K118" s="19"/>
      <c r="L118" s="19"/>
      <c r="M118" s="19"/>
      <c r="N118" s="19"/>
      <c r="O118" s="45"/>
      <c r="P118" s="19"/>
      <c r="Q118" s="46"/>
      <c r="R118" s="46"/>
      <c r="S118" s="45"/>
      <c r="T118" s="8"/>
      <c r="U118" s="45"/>
      <c r="V118" s="45"/>
      <c r="W118" s="45"/>
      <c r="X118" s="45"/>
      <c r="Y118" s="8"/>
      <c r="Z118" s="45"/>
      <c r="AA118" s="45"/>
      <c r="AB118" s="45"/>
      <c r="AC118" s="45"/>
      <c r="AD118" s="45"/>
      <c r="AE118" s="45"/>
      <c r="AF118" s="45"/>
      <c r="AG118" s="222"/>
      <c r="AH118" s="45"/>
      <c r="AI118" s="8"/>
      <c r="AJ118" s="8"/>
      <c r="AK118" s="45"/>
      <c r="AL118" s="45"/>
      <c r="AM118" s="45"/>
      <c r="AN118" s="45"/>
      <c r="AO118" s="8"/>
      <c r="AP118" s="45"/>
      <c r="AQ118" s="158"/>
      <c r="AR118" s="24"/>
      <c r="AS118" s="24"/>
      <c r="AT118" s="24"/>
      <c r="AU118" s="24"/>
      <c r="AV118" s="24"/>
      <c r="AW118" s="100"/>
      <c r="AX118" s="100"/>
      <c r="AY118" s="100"/>
      <c r="AZ118" s="100"/>
      <c r="BA118" s="100"/>
      <c r="BB118" s="100"/>
      <c r="BC118" s="100"/>
      <c r="BD118" s="100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</row>
    <row r="119" spans="1:119" s="42" customFormat="1" ht="30" customHeight="1">
      <c r="A119" s="118"/>
      <c r="B119" s="45" t="s">
        <v>15</v>
      </c>
      <c r="C119" s="8"/>
      <c r="D119" s="45"/>
      <c r="E119" s="45"/>
      <c r="F119" s="46"/>
      <c r="G119" s="97"/>
      <c r="H119" s="223"/>
      <c r="I119" s="223"/>
      <c r="J119" s="223"/>
      <c r="K119" s="223"/>
      <c r="L119" s="223"/>
      <c r="M119" s="223"/>
      <c r="N119" s="224"/>
      <c r="O119" s="79"/>
      <c r="P119" s="8"/>
      <c r="Q119" s="45" t="s">
        <v>36</v>
      </c>
      <c r="R119" s="46"/>
      <c r="S119" s="46"/>
      <c r="T119" s="46"/>
      <c r="U119" s="46"/>
      <c r="V119" s="46"/>
      <c r="W119" s="46"/>
      <c r="X119" s="46"/>
      <c r="Y119" s="46"/>
      <c r="Z119" s="176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8"/>
      <c r="AL119" s="75"/>
      <c r="AM119" s="75"/>
      <c r="AN119" s="168"/>
      <c r="AO119" s="8"/>
      <c r="AP119" s="8"/>
      <c r="AQ119" s="9"/>
      <c r="AR119" s="51"/>
      <c r="AS119" s="51"/>
      <c r="AT119" s="51"/>
      <c r="AU119" s="51"/>
      <c r="AV119" s="51"/>
      <c r="AW119" s="51"/>
      <c r="AX119" s="100"/>
      <c r="AY119" s="100"/>
      <c r="AZ119" s="100"/>
      <c r="BA119" s="100"/>
      <c r="BB119" s="100"/>
      <c r="BC119" s="100"/>
      <c r="BD119" s="100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</row>
    <row r="120" spans="1:119" s="42" customFormat="1" ht="3" customHeight="1">
      <c r="A120" s="118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9"/>
      <c r="AR120" s="51"/>
      <c r="AS120" s="51"/>
      <c r="AT120" s="51"/>
      <c r="AU120" s="51"/>
      <c r="AV120" s="51"/>
      <c r="AW120" s="51"/>
      <c r="AX120" s="100"/>
      <c r="AY120" s="100"/>
      <c r="AZ120" s="100"/>
      <c r="BA120" s="100"/>
      <c r="BB120" s="100"/>
      <c r="BC120" s="100"/>
      <c r="BD120" s="100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</row>
    <row r="121" spans="1:119" s="42" customFormat="1" ht="3" customHeight="1">
      <c r="A121" s="118"/>
      <c r="B121" s="45"/>
      <c r="C121" s="46"/>
      <c r="D121" s="8"/>
      <c r="E121" s="8"/>
      <c r="F121" s="8"/>
      <c r="G121" s="8"/>
      <c r="H121" s="45"/>
      <c r="I121" s="45"/>
      <c r="J121" s="45"/>
      <c r="K121" s="45"/>
      <c r="L121" s="45"/>
      <c r="M121" s="8"/>
      <c r="N121" s="8"/>
      <c r="O121" s="8"/>
      <c r="P121" s="96"/>
      <c r="Q121" s="96"/>
      <c r="R121" s="96"/>
      <c r="S121" s="45"/>
      <c r="T121" s="45"/>
      <c r="U121" s="45"/>
      <c r="V121" s="45"/>
      <c r="W121" s="45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69"/>
      <c r="AO121" s="69"/>
      <c r="AP121" s="45"/>
      <c r="AQ121" s="158"/>
      <c r="AR121" s="24"/>
      <c r="AS121" s="24"/>
      <c r="AT121" s="51"/>
      <c r="AU121" s="51"/>
      <c r="AV121" s="51"/>
      <c r="AW121" s="100"/>
      <c r="AX121" s="100"/>
      <c r="AY121" s="100"/>
      <c r="AZ121" s="100"/>
      <c r="BA121" s="100"/>
      <c r="BB121" s="100"/>
      <c r="BC121" s="100"/>
      <c r="BD121" s="100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</row>
    <row r="122" spans="1:119" s="42" customFormat="1" ht="30" customHeight="1">
      <c r="A122" s="118"/>
      <c r="B122" s="45" t="s">
        <v>35</v>
      </c>
      <c r="C122" s="46"/>
      <c r="D122" s="46"/>
      <c r="E122" s="46"/>
      <c r="F122" s="46"/>
      <c r="G122" s="46"/>
      <c r="H122" s="46"/>
      <c r="I122" s="77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168"/>
      <c r="AO122" s="8"/>
      <c r="AP122" s="8"/>
      <c r="AQ122" s="9"/>
      <c r="AR122" s="51"/>
      <c r="AS122" s="51"/>
      <c r="AT122" s="51"/>
      <c r="AU122" s="51"/>
      <c r="AV122" s="51"/>
      <c r="AW122" s="51"/>
      <c r="AX122" s="100"/>
      <c r="AY122" s="100"/>
      <c r="AZ122" s="100"/>
      <c r="BA122" s="100"/>
      <c r="BB122" s="100"/>
      <c r="BC122" s="100"/>
      <c r="BD122" s="100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</row>
    <row r="123" spans="1:119" s="42" customFormat="1" ht="3" customHeight="1">
      <c r="A123" s="118"/>
      <c r="B123" s="46"/>
      <c r="C123" s="47"/>
      <c r="D123" s="46"/>
      <c r="E123" s="46"/>
      <c r="F123" s="46"/>
      <c r="G123" s="46"/>
      <c r="H123" s="46"/>
      <c r="I123" s="46"/>
      <c r="J123" s="46"/>
      <c r="K123" s="46"/>
      <c r="L123" s="47"/>
      <c r="M123" s="46"/>
      <c r="N123" s="46"/>
      <c r="O123" s="46"/>
      <c r="P123" s="46"/>
      <c r="Q123" s="46"/>
      <c r="R123" s="8"/>
      <c r="S123" s="8"/>
      <c r="T123" s="8"/>
      <c r="U123" s="8"/>
      <c r="V123" s="8"/>
      <c r="W123" s="8"/>
      <c r="X123" s="8"/>
      <c r="Y123" s="8"/>
      <c r="Z123" s="8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119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</row>
    <row r="124" spans="1:119" s="42" customFormat="1" ht="30" customHeight="1">
      <c r="A124" s="118"/>
      <c r="B124" s="45" t="s">
        <v>37</v>
      </c>
      <c r="C124" s="47"/>
      <c r="D124" s="46"/>
      <c r="E124" s="46"/>
      <c r="F124" s="77"/>
      <c r="G124" s="78"/>
      <c r="H124" s="78"/>
      <c r="I124" s="78"/>
      <c r="J124" s="78"/>
      <c r="K124" s="78"/>
      <c r="L124" s="67"/>
      <c r="M124" s="78"/>
      <c r="N124" s="78"/>
      <c r="O124" s="78"/>
      <c r="P124" s="78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8"/>
      <c r="AB124" s="78"/>
      <c r="AC124" s="78"/>
      <c r="AD124" s="79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119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</row>
    <row r="125" spans="1:119" s="93" customFormat="1" ht="30" customHeight="1">
      <c r="A125" s="163">
        <v>2</v>
      </c>
      <c r="B125" s="345" t="s">
        <v>12</v>
      </c>
      <c r="C125" s="346"/>
      <c r="D125" s="346"/>
      <c r="E125" s="346"/>
      <c r="F125" s="346"/>
      <c r="G125" s="346"/>
      <c r="H125" s="346"/>
      <c r="I125" s="346"/>
      <c r="J125" s="346"/>
      <c r="K125" s="346"/>
      <c r="L125" s="346"/>
      <c r="M125" s="346"/>
      <c r="N125" s="347"/>
      <c r="O125" s="46"/>
      <c r="P125" s="348" t="s">
        <v>14</v>
      </c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50"/>
      <c r="AC125" s="46"/>
      <c r="AD125" s="348" t="s">
        <v>16</v>
      </c>
      <c r="AE125" s="349"/>
      <c r="AF125" s="349"/>
      <c r="AG125" s="349"/>
      <c r="AH125" s="349"/>
      <c r="AI125" s="349"/>
      <c r="AJ125" s="349"/>
      <c r="AK125" s="349"/>
      <c r="AL125" s="349"/>
      <c r="AM125" s="349"/>
      <c r="AN125" s="349"/>
      <c r="AO125" s="349"/>
      <c r="AP125" s="350"/>
      <c r="AQ125" s="121"/>
      <c r="AR125" s="24"/>
      <c r="AS125" s="24"/>
      <c r="AT125" s="24"/>
      <c r="AU125" s="24"/>
      <c r="AV125" s="24"/>
      <c r="AW125" s="100"/>
      <c r="AX125" s="100"/>
      <c r="AY125" s="100"/>
      <c r="AZ125" s="100"/>
      <c r="BA125" s="100"/>
      <c r="BB125" s="100"/>
      <c r="BC125" s="100"/>
      <c r="BD125" s="100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</row>
    <row r="126" spans="1:119" s="93" customFormat="1" ht="30" customHeight="1">
      <c r="A126" s="163"/>
      <c r="B126" s="66"/>
      <c r="C126" s="66"/>
      <c r="D126" s="66"/>
      <c r="E126" s="66"/>
      <c r="F126" s="165"/>
      <c r="G126" s="66"/>
      <c r="H126" s="66"/>
      <c r="I126" s="66"/>
      <c r="J126" s="66"/>
      <c r="K126" s="66"/>
      <c r="L126" s="66"/>
      <c r="M126" s="66"/>
      <c r="N126" s="162"/>
      <c r="O126" s="121"/>
      <c r="P126" s="66"/>
      <c r="Q126" s="66"/>
      <c r="R126" s="66"/>
      <c r="S126" s="66"/>
      <c r="T126" s="165"/>
      <c r="U126" s="66"/>
      <c r="V126" s="66"/>
      <c r="W126" s="66"/>
      <c r="X126" s="66"/>
      <c r="Y126" s="66"/>
      <c r="Z126" s="66"/>
      <c r="AA126" s="66"/>
      <c r="AB126" s="162"/>
      <c r="AC126" s="121"/>
      <c r="AD126" s="66"/>
      <c r="AE126" s="66"/>
      <c r="AF126" s="66"/>
      <c r="AG126" s="66"/>
      <c r="AH126" s="165"/>
      <c r="AI126" s="66"/>
      <c r="AJ126" s="66"/>
      <c r="AK126" s="66"/>
      <c r="AL126" s="66"/>
      <c r="AM126" s="66"/>
      <c r="AN126" s="66"/>
      <c r="AO126" s="66"/>
      <c r="AP126" s="162"/>
      <c r="AQ126" s="121"/>
      <c r="AR126" s="24"/>
      <c r="AS126" s="24"/>
      <c r="AT126" s="24"/>
      <c r="AU126" s="24"/>
      <c r="AV126" s="24"/>
      <c r="AW126" s="100"/>
      <c r="AX126" s="100"/>
      <c r="AY126" s="100"/>
      <c r="AZ126" s="100"/>
      <c r="BA126" s="100"/>
      <c r="BB126" s="100"/>
      <c r="BC126" s="100"/>
      <c r="BD126" s="100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</row>
    <row r="127" spans="1:119" s="93" customFormat="1" ht="3" customHeight="1">
      <c r="A127" s="118"/>
      <c r="B127" s="221"/>
      <c r="C127" s="221"/>
      <c r="D127" s="221"/>
      <c r="E127" s="45"/>
      <c r="F127" s="45"/>
      <c r="G127" s="19"/>
      <c r="H127" s="19"/>
      <c r="I127" s="14"/>
      <c r="J127" s="19"/>
      <c r="K127" s="19"/>
      <c r="L127" s="19"/>
      <c r="M127" s="19"/>
      <c r="N127" s="19"/>
      <c r="O127" s="45"/>
      <c r="P127" s="19"/>
      <c r="Q127" s="46"/>
      <c r="R127" s="46"/>
      <c r="S127" s="45"/>
      <c r="T127" s="8"/>
      <c r="U127" s="45"/>
      <c r="V127" s="45"/>
      <c r="W127" s="45"/>
      <c r="X127" s="45"/>
      <c r="Y127" s="8"/>
      <c r="Z127" s="45"/>
      <c r="AA127" s="45"/>
      <c r="AB127" s="45"/>
      <c r="AC127" s="45"/>
      <c r="AD127" s="45"/>
      <c r="AE127" s="45"/>
      <c r="AF127" s="45"/>
      <c r="AG127" s="222"/>
      <c r="AH127" s="45"/>
      <c r="AI127" s="8"/>
      <c r="AJ127" s="8"/>
      <c r="AK127" s="45"/>
      <c r="AL127" s="45"/>
      <c r="AM127" s="45"/>
      <c r="AN127" s="45"/>
      <c r="AO127" s="8"/>
      <c r="AP127" s="45"/>
      <c r="AQ127" s="158"/>
      <c r="AR127" s="24"/>
      <c r="AS127" s="24"/>
      <c r="AT127" s="24"/>
      <c r="AU127" s="24"/>
      <c r="AV127" s="24"/>
      <c r="AW127" s="100"/>
      <c r="AX127" s="100"/>
      <c r="AY127" s="100"/>
      <c r="AZ127" s="100"/>
      <c r="BA127" s="100"/>
      <c r="BB127" s="100"/>
      <c r="BC127" s="100"/>
      <c r="BD127" s="100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</row>
    <row r="128" spans="1:119" s="93" customFormat="1" ht="30" customHeight="1">
      <c r="A128" s="118"/>
      <c r="B128" s="45" t="s">
        <v>15</v>
      </c>
      <c r="C128" s="8"/>
      <c r="D128" s="45"/>
      <c r="E128" s="45"/>
      <c r="F128" s="46"/>
      <c r="G128" s="97"/>
      <c r="H128" s="223"/>
      <c r="I128" s="223"/>
      <c r="J128" s="223"/>
      <c r="K128" s="223"/>
      <c r="L128" s="223"/>
      <c r="M128" s="223"/>
      <c r="N128" s="224"/>
      <c r="O128" s="79"/>
      <c r="P128" s="8"/>
      <c r="Q128" s="45" t="s">
        <v>36</v>
      </c>
      <c r="R128" s="46"/>
      <c r="S128" s="46"/>
      <c r="T128" s="46"/>
      <c r="U128" s="46"/>
      <c r="V128" s="46"/>
      <c r="W128" s="46"/>
      <c r="X128" s="46"/>
      <c r="Y128" s="46"/>
      <c r="Z128" s="176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8"/>
      <c r="AL128" s="75"/>
      <c r="AM128" s="75"/>
      <c r="AN128" s="168"/>
      <c r="AO128" s="8"/>
      <c r="AP128" s="8"/>
      <c r="AQ128" s="9"/>
      <c r="AR128" s="51"/>
      <c r="AS128" s="51"/>
      <c r="AT128" s="51"/>
      <c r="AU128" s="51"/>
      <c r="AV128" s="51"/>
      <c r="AW128" s="51"/>
      <c r="AX128" s="100"/>
      <c r="AY128" s="100"/>
      <c r="AZ128" s="100"/>
      <c r="BA128" s="100"/>
      <c r="BB128" s="100"/>
      <c r="BC128" s="100"/>
      <c r="BD128" s="100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</row>
    <row r="129" spans="1:119" s="93" customFormat="1" ht="3" customHeight="1">
      <c r="A129" s="118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9"/>
      <c r="AR129" s="51"/>
      <c r="AS129" s="51"/>
      <c r="AT129" s="51"/>
      <c r="AU129" s="51"/>
      <c r="AV129" s="51"/>
      <c r="AW129" s="51"/>
      <c r="AX129" s="100"/>
      <c r="AY129" s="100"/>
      <c r="AZ129" s="100"/>
      <c r="BA129" s="100"/>
      <c r="BB129" s="100"/>
      <c r="BC129" s="100"/>
      <c r="BD129" s="100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</row>
    <row r="130" spans="1:119" s="93" customFormat="1" ht="3" customHeight="1">
      <c r="A130" s="118"/>
      <c r="B130" s="45"/>
      <c r="C130" s="46"/>
      <c r="D130" s="8"/>
      <c r="E130" s="8"/>
      <c r="F130" s="8"/>
      <c r="G130" s="8"/>
      <c r="H130" s="45"/>
      <c r="I130" s="45"/>
      <c r="J130" s="45"/>
      <c r="K130" s="45"/>
      <c r="L130" s="45"/>
      <c r="M130" s="8"/>
      <c r="N130" s="8"/>
      <c r="O130" s="8"/>
      <c r="P130" s="96"/>
      <c r="Q130" s="96"/>
      <c r="R130" s="96"/>
      <c r="S130" s="45"/>
      <c r="T130" s="45"/>
      <c r="U130" s="45"/>
      <c r="V130" s="45"/>
      <c r="W130" s="45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69"/>
      <c r="AO130" s="69"/>
      <c r="AP130" s="45"/>
      <c r="AQ130" s="158"/>
      <c r="AR130" s="24"/>
      <c r="AS130" s="24"/>
      <c r="AT130" s="51"/>
      <c r="AU130" s="51"/>
      <c r="AV130" s="51"/>
      <c r="AW130" s="100"/>
      <c r="AX130" s="100"/>
      <c r="AY130" s="100"/>
      <c r="AZ130" s="100"/>
      <c r="BA130" s="100"/>
      <c r="BB130" s="100"/>
      <c r="BC130" s="100"/>
      <c r="BD130" s="100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</row>
    <row r="131" spans="1:119" s="93" customFormat="1" ht="30" customHeight="1">
      <c r="A131" s="118"/>
      <c r="B131" s="45" t="s">
        <v>241</v>
      </c>
      <c r="C131" s="46"/>
      <c r="D131" s="46"/>
      <c r="E131" s="46"/>
      <c r="F131" s="46"/>
      <c r="G131" s="46"/>
      <c r="H131" s="46"/>
      <c r="I131" s="77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168"/>
      <c r="AO131" s="8"/>
      <c r="AP131" s="8"/>
      <c r="AQ131" s="9"/>
      <c r="AR131" s="51"/>
      <c r="AS131" s="51"/>
      <c r="AT131" s="51"/>
      <c r="AU131" s="51"/>
      <c r="AV131" s="51"/>
      <c r="AW131" s="51"/>
      <c r="AX131" s="100"/>
      <c r="AY131" s="100"/>
      <c r="AZ131" s="100"/>
      <c r="BA131" s="100"/>
      <c r="BB131" s="100"/>
      <c r="BC131" s="100"/>
      <c r="BD131" s="100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</row>
    <row r="132" spans="1:119" s="93" customFormat="1" ht="3" customHeight="1">
      <c r="A132" s="118"/>
      <c r="B132" s="46"/>
      <c r="C132" s="47"/>
      <c r="D132" s="46"/>
      <c r="E132" s="46"/>
      <c r="F132" s="46"/>
      <c r="G132" s="46"/>
      <c r="H132" s="46"/>
      <c r="I132" s="46"/>
      <c r="J132" s="46"/>
      <c r="K132" s="46"/>
      <c r="L132" s="47"/>
      <c r="M132" s="46"/>
      <c r="N132" s="46"/>
      <c r="O132" s="46"/>
      <c r="P132" s="46"/>
      <c r="Q132" s="46"/>
      <c r="R132" s="8"/>
      <c r="S132" s="8"/>
      <c r="T132" s="8"/>
      <c r="U132" s="8"/>
      <c r="V132" s="8"/>
      <c r="W132" s="8"/>
      <c r="X132" s="8"/>
      <c r="Y132" s="8"/>
      <c r="Z132" s="8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119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</row>
    <row r="133" spans="1:119" s="93" customFormat="1" ht="30" customHeight="1">
      <c r="A133" s="118"/>
      <c r="B133" s="45" t="s">
        <v>37</v>
      </c>
      <c r="C133" s="47"/>
      <c r="D133" s="46"/>
      <c r="E133" s="46"/>
      <c r="F133" s="77"/>
      <c r="G133" s="78"/>
      <c r="H133" s="78"/>
      <c r="I133" s="78"/>
      <c r="J133" s="78"/>
      <c r="K133" s="78"/>
      <c r="L133" s="67"/>
      <c r="M133" s="78"/>
      <c r="N133" s="78"/>
      <c r="O133" s="78"/>
      <c r="P133" s="78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8"/>
      <c r="AB133" s="78"/>
      <c r="AC133" s="78"/>
      <c r="AD133" s="79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119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</row>
    <row r="134" spans="1:119" s="93" customFormat="1" ht="30" customHeight="1">
      <c r="A134" s="163">
        <v>3</v>
      </c>
      <c r="B134" s="345" t="s">
        <v>12</v>
      </c>
      <c r="C134" s="346"/>
      <c r="D134" s="346"/>
      <c r="E134" s="346"/>
      <c r="F134" s="346"/>
      <c r="G134" s="346"/>
      <c r="H134" s="346"/>
      <c r="I134" s="346"/>
      <c r="J134" s="346"/>
      <c r="K134" s="346"/>
      <c r="L134" s="346"/>
      <c r="M134" s="346"/>
      <c r="N134" s="347"/>
      <c r="O134" s="46"/>
      <c r="P134" s="348" t="s">
        <v>14</v>
      </c>
      <c r="Q134" s="349"/>
      <c r="R134" s="349"/>
      <c r="S134" s="349"/>
      <c r="T134" s="349"/>
      <c r="U134" s="349"/>
      <c r="V134" s="349"/>
      <c r="W134" s="349"/>
      <c r="X134" s="349"/>
      <c r="Y134" s="349"/>
      <c r="Z134" s="349"/>
      <c r="AA134" s="349"/>
      <c r="AB134" s="350"/>
      <c r="AC134" s="46"/>
      <c r="AD134" s="348" t="s">
        <v>16</v>
      </c>
      <c r="AE134" s="349"/>
      <c r="AF134" s="349"/>
      <c r="AG134" s="349"/>
      <c r="AH134" s="349"/>
      <c r="AI134" s="349"/>
      <c r="AJ134" s="349"/>
      <c r="AK134" s="349"/>
      <c r="AL134" s="349"/>
      <c r="AM134" s="349"/>
      <c r="AN134" s="349"/>
      <c r="AO134" s="349"/>
      <c r="AP134" s="350"/>
      <c r="AQ134" s="121"/>
      <c r="AR134" s="24"/>
      <c r="AS134" s="24"/>
      <c r="AT134" s="24"/>
      <c r="AU134" s="24"/>
      <c r="AV134" s="24"/>
      <c r="AW134" s="100"/>
      <c r="AX134" s="100"/>
      <c r="AY134" s="100"/>
      <c r="AZ134" s="100"/>
      <c r="BA134" s="100"/>
      <c r="BB134" s="100"/>
      <c r="BC134" s="100"/>
      <c r="BD134" s="100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</row>
    <row r="135" spans="1:119" s="93" customFormat="1" ht="30" customHeight="1">
      <c r="A135" s="163"/>
      <c r="B135" s="66"/>
      <c r="C135" s="66"/>
      <c r="D135" s="66"/>
      <c r="E135" s="66"/>
      <c r="F135" s="165"/>
      <c r="G135" s="66"/>
      <c r="H135" s="66"/>
      <c r="I135" s="66"/>
      <c r="J135" s="66"/>
      <c r="K135" s="66"/>
      <c r="L135" s="66"/>
      <c r="M135" s="66"/>
      <c r="N135" s="162"/>
      <c r="O135" s="121"/>
      <c r="P135" s="66"/>
      <c r="Q135" s="66"/>
      <c r="R135" s="66"/>
      <c r="S135" s="66"/>
      <c r="T135" s="165"/>
      <c r="U135" s="66"/>
      <c r="V135" s="66"/>
      <c r="W135" s="66"/>
      <c r="X135" s="66"/>
      <c r="Y135" s="66"/>
      <c r="Z135" s="66"/>
      <c r="AA135" s="66"/>
      <c r="AB135" s="162"/>
      <c r="AC135" s="121"/>
      <c r="AD135" s="66"/>
      <c r="AE135" s="66"/>
      <c r="AF135" s="66"/>
      <c r="AG135" s="66"/>
      <c r="AH135" s="165"/>
      <c r="AI135" s="66"/>
      <c r="AJ135" s="66"/>
      <c r="AK135" s="66"/>
      <c r="AL135" s="66"/>
      <c r="AM135" s="66"/>
      <c r="AN135" s="66"/>
      <c r="AO135" s="66"/>
      <c r="AP135" s="162"/>
      <c r="AQ135" s="121"/>
      <c r="AR135" s="24"/>
      <c r="AS135" s="24"/>
      <c r="AT135" s="24"/>
      <c r="AU135" s="24"/>
      <c r="AV135" s="24"/>
      <c r="AW135" s="100"/>
      <c r="AX135" s="100"/>
      <c r="AY135" s="100"/>
      <c r="AZ135" s="100"/>
      <c r="BA135" s="100"/>
      <c r="BB135" s="100"/>
      <c r="BC135" s="100"/>
      <c r="BD135" s="100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</row>
    <row r="136" spans="1:119" s="93" customFormat="1" ht="3" customHeight="1">
      <c r="A136" s="118"/>
      <c r="B136" s="221"/>
      <c r="C136" s="221"/>
      <c r="D136" s="221"/>
      <c r="E136" s="45"/>
      <c r="F136" s="45"/>
      <c r="G136" s="19"/>
      <c r="H136" s="19"/>
      <c r="I136" s="14"/>
      <c r="J136" s="19"/>
      <c r="K136" s="19"/>
      <c r="L136" s="19"/>
      <c r="M136" s="19"/>
      <c r="N136" s="19"/>
      <c r="O136" s="45"/>
      <c r="P136" s="19"/>
      <c r="Q136" s="46"/>
      <c r="R136" s="46"/>
      <c r="S136" s="45"/>
      <c r="T136" s="8"/>
      <c r="U136" s="45"/>
      <c r="V136" s="45"/>
      <c r="W136" s="45"/>
      <c r="X136" s="45"/>
      <c r="Y136" s="8"/>
      <c r="Z136" s="45"/>
      <c r="AA136" s="45"/>
      <c r="AB136" s="45"/>
      <c r="AC136" s="45"/>
      <c r="AD136" s="45"/>
      <c r="AE136" s="45"/>
      <c r="AF136" s="45"/>
      <c r="AG136" s="222"/>
      <c r="AH136" s="45"/>
      <c r="AI136" s="8"/>
      <c r="AJ136" s="8"/>
      <c r="AK136" s="45"/>
      <c r="AL136" s="45"/>
      <c r="AM136" s="45"/>
      <c r="AN136" s="45"/>
      <c r="AO136" s="8"/>
      <c r="AP136" s="45"/>
      <c r="AQ136" s="158"/>
      <c r="AR136" s="24"/>
      <c r="AS136" s="24"/>
      <c r="AT136" s="24"/>
      <c r="AU136" s="24"/>
      <c r="AV136" s="24"/>
      <c r="AW136" s="100"/>
      <c r="AX136" s="100"/>
      <c r="AY136" s="100"/>
      <c r="AZ136" s="100"/>
      <c r="BA136" s="100"/>
      <c r="BB136" s="100"/>
      <c r="BC136" s="100"/>
      <c r="BD136" s="100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</row>
    <row r="137" spans="1:119" s="93" customFormat="1" ht="30" customHeight="1">
      <c r="A137" s="118"/>
      <c r="B137" s="45" t="s">
        <v>15</v>
      </c>
      <c r="C137" s="8"/>
      <c r="D137" s="45"/>
      <c r="E137" s="45"/>
      <c r="F137" s="46"/>
      <c r="G137" s="97"/>
      <c r="H137" s="223"/>
      <c r="I137" s="223"/>
      <c r="J137" s="223"/>
      <c r="K137" s="223"/>
      <c r="L137" s="223"/>
      <c r="M137" s="223"/>
      <c r="N137" s="224"/>
      <c r="O137" s="79"/>
      <c r="P137" s="8"/>
      <c r="Q137" s="45" t="s">
        <v>36</v>
      </c>
      <c r="R137" s="46"/>
      <c r="S137" s="46"/>
      <c r="T137" s="46"/>
      <c r="U137" s="46"/>
      <c r="V137" s="46"/>
      <c r="W137" s="46"/>
      <c r="X137" s="46"/>
      <c r="Y137" s="46"/>
      <c r="Z137" s="176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8"/>
      <c r="AL137" s="75"/>
      <c r="AM137" s="75"/>
      <c r="AN137" s="168"/>
      <c r="AO137" s="8"/>
      <c r="AP137" s="8"/>
      <c r="AQ137" s="9"/>
      <c r="AR137" s="51"/>
      <c r="AS137" s="51"/>
      <c r="AT137" s="51"/>
      <c r="AU137" s="51"/>
      <c r="AV137" s="51"/>
      <c r="AW137" s="51"/>
      <c r="AX137" s="100"/>
      <c r="AY137" s="100"/>
      <c r="AZ137" s="100"/>
      <c r="BA137" s="100"/>
      <c r="BB137" s="100"/>
      <c r="BC137" s="100"/>
      <c r="BD137" s="100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</row>
    <row r="138" spans="1:119" s="93" customFormat="1" ht="3" customHeight="1">
      <c r="A138" s="118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9"/>
      <c r="AR138" s="51"/>
      <c r="AS138" s="51"/>
      <c r="AT138" s="51"/>
      <c r="AU138" s="51"/>
      <c r="AV138" s="51"/>
      <c r="AW138" s="51"/>
      <c r="AX138" s="100"/>
      <c r="AY138" s="100"/>
      <c r="AZ138" s="100"/>
      <c r="BA138" s="100"/>
      <c r="BB138" s="100"/>
      <c r="BC138" s="100"/>
      <c r="BD138" s="100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</row>
    <row r="139" spans="1:119" s="93" customFormat="1" ht="3" customHeight="1">
      <c r="A139" s="118"/>
      <c r="B139" s="45"/>
      <c r="C139" s="46"/>
      <c r="D139" s="8"/>
      <c r="E139" s="8"/>
      <c r="F139" s="8"/>
      <c r="G139" s="8"/>
      <c r="H139" s="45"/>
      <c r="I139" s="45"/>
      <c r="J139" s="45"/>
      <c r="K139" s="45"/>
      <c r="L139" s="45"/>
      <c r="M139" s="8"/>
      <c r="N139" s="8"/>
      <c r="O139" s="8"/>
      <c r="P139" s="96"/>
      <c r="Q139" s="96"/>
      <c r="R139" s="96"/>
      <c r="S139" s="45"/>
      <c r="T139" s="45"/>
      <c r="U139" s="45"/>
      <c r="V139" s="45"/>
      <c r="W139" s="45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69"/>
      <c r="AO139" s="69"/>
      <c r="AP139" s="45"/>
      <c r="AQ139" s="158"/>
      <c r="AR139" s="24"/>
      <c r="AS139" s="24"/>
      <c r="AT139" s="51"/>
      <c r="AU139" s="51"/>
      <c r="AV139" s="51"/>
      <c r="AW139" s="100"/>
      <c r="AX139" s="100"/>
      <c r="AY139" s="100"/>
      <c r="AZ139" s="100"/>
      <c r="BA139" s="100"/>
      <c r="BB139" s="100"/>
      <c r="BC139" s="100"/>
      <c r="BD139" s="100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</row>
    <row r="140" spans="1:119" s="93" customFormat="1" ht="30" customHeight="1">
      <c r="A140" s="118"/>
      <c r="B140" s="45" t="s">
        <v>241</v>
      </c>
      <c r="C140" s="46"/>
      <c r="D140" s="46"/>
      <c r="E140" s="46"/>
      <c r="F140" s="46"/>
      <c r="G140" s="46"/>
      <c r="H140" s="46"/>
      <c r="I140" s="77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168"/>
      <c r="AO140" s="8"/>
      <c r="AP140" s="8"/>
      <c r="AQ140" s="9"/>
      <c r="AR140" s="51"/>
      <c r="AS140" s="51"/>
      <c r="AT140" s="51"/>
      <c r="AU140" s="51"/>
      <c r="AV140" s="51"/>
      <c r="AW140" s="51"/>
      <c r="AX140" s="100"/>
      <c r="AY140" s="100"/>
      <c r="AZ140" s="100"/>
      <c r="BA140" s="100"/>
      <c r="BB140" s="100"/>
      <c r="BC140" s="100"/>
      <c r="BD140" s="100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</row>
    <row r="141" spans="1:119" s="93" customFormat="1" ht="3" customHeight="1">
      <c r="A141" s="118"/>
      <c r="B141" s="46"/>
      <c r="C141" s="47"/>
      <c r="D141" s="46"/>
      <c r="E141" s="46"/>
      <c r="F141" s="46"/>
      <c r="G141" s="46"/>
      <c r="H141" s="46"/>
      <c r="I141" s="46"/>
      <c r="J141" s="46"/>
      <c r="K141" s="46"/>
      <c r="L141" s="47"/>
      <c r="M141" s="46"/>
      <c r="N141" s="46"/>
      <c r="O141" s="46"/>
      <c r="P141" s="46"/>
      <c r="Q141" s="46"/>
      <c r="R141" s="8"/>
      <c r="S141" s="8"/>
      <c r="T141" s="8"/>
      <c r="U141" s="8"/>
      <c r="V141" s="8"/>
      <c r="W141" s="8"/>
      <c r="X141" s="8"/>
      <c r="Y141" s="8"/>
      <c r="Z141" s="8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119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</row>
    <row r="142" spans="1:119" s="93" customFormat="1" ht="30" customHeight="1">
      <c r="A142" s="118"/>
      <c r="B142" s="45" t="s">
        <v>37</v>
      </c>
      <c r="C142" s="47"/>
      <c r="D142" s="46"/>
      <c r="E142" s="46"/>
      <c r="F142" s="77"/>
      <c r="G142" s="78"/>
      <c r="H142" s="78"/>
      <c r="I142" s="78"/>
      <c r="J142" s="78"/>
      <c r="K142" s="78"/>
      <c r="L142" s="67"/>
      <c r="M142" s="78"/>
      <c r="N142" s="78"/>
      <c r="O142" s="78"/>
      <c r="P142" s="78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8"/>
      <c r="AB142" s="78"/>
      <c r="AC142" s="78"/>
      <c r="AD142" s="79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119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</row>
    <row r="143" spans="1:119" s="50" customFormat="1" ht="3" customHeight="1">
      <c r="A143" s="118"/>
      <c r="B143" s="45"/>
      <c r="C143" s="46"/>
      <c r="D143" s="46"/>
      <c r="E143" s="46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47"/>
      <c r="R143" s="47"/>
      <c r="S143" s="47"/>
      <c r="T143" s="47"/>
      <c r="U143" s="199"/>
      <c r="V143" s="199"/>
      <c r="W143" s="199"/>
      <c r="X143" s="199"/>
      <c r="Y143" s="199"/>
      <c r="Z143" s="46"/>
      <c r="AA143" s="47"/>
      <c r="AB143" s="46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6"/>
      <c r="AP143" s="8"/>
      <c r="AQ143" s="119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100"/>
      <c r="BC143" s="100"/>
      <c r="BD143" s="100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</row>
    <row r="144" spans="1:119" s="103" customFormat="1" ht="29.25" customHeight="1">
      <c r="A144" s="225" t="s">
        <v>199</v>
      </c>
      <c r="B144" s="137" t="s">
        <v>200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53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  <c r="BQ144" s="95"/>
      <c r="BR144" s="95"/>
      <c r="BS144" s="95"/>
      <c r="BT144" s="95"/>
      <c r="BU144" s="95"/>
      <c r="BV144" s="95"/>
      <c r="BW144" s="95"/>
      <c r="BX144" s="95"/>
      <c r="BY144" s="95"/>
      <c r="BZ144" s="95"/>
      <c r="CA144" s="95"/>
      <c r="CB144" s="95"/>
      <c r="CC144" s="95"/>
      <c r="CD144" s="95"/>
      <c r="CE144" s="95"/>
      <c r="CF144" s="9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</row>
    <row r="145" spans="1:119" s="43" customFormat="1" ht="3" customHeight="1">
      <c r="A145" s="7"/>
      <c r="B145" s="45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154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100"/>
      <c r="BC145" s="100"/>
      <c r="BD145" s="100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</row>
    <row r="146" spans="1:119" s="50" customFormat="1" ht="29.25" customHeight="1">
      <c r="A146" s="118"/>
      <c r="B146" s="45" t="s">
        <v>201</v>
      </c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8"/>
      <c r="U146" s="121" t="s">
        <v>3</v>
      </c>
      <c r="V146" s="148"/>
      <c r="W146" s="7" t="s">
        <v>4</v>
      </c>
      <c r="X146" s="46"/>
      <c r="Y146" s="45" t="s">
        <v>109</v>
      </c>
      <c r="Z146" s="149"/>
      <c r="AA146" s="149"/>
      <c r="AB146" s="149"/>
      <c r="AC146" s="226"/>
      <c r="AD146" s="71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79"/>
      <c r="AQ146" s="9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100"/>
      <c r="BC146" s="100"/>
      <c r="BD146" s="100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</row>
    <row r="147" spans="1:119" s="50" customFormat="1" ht="3" customHeight="1">
      <c r="A147" s="118"/>
      <c r="B147" s="45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227"/>
      <c r="R147" s="227"/>
      <c r="S147" s="227"/>
      <c r="T147" s="227"/>
      <c r="U147" s="11"/>
      <c r="V147" s="16"/>
      <c r="W147" s="8"/>
      <c r="X147" s="45"/>
      <c r="Y147" s="159"/>
      <c r="Z147" s="149"/>
      <c r="AA147" s="149"/>
      <c r="AB147" s="149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9"/>
      <c r="AP147" s="11"/>
      <c r="AQ147" s="119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100"/>
      <c r="BC147" s="100"/>
      <c r="BD147" s="100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</row>
    <row r="148" spans="1:56" s="57" customFormat="1" ht="29.25" customHeight="1">
      <c r="A148" s="118"/>
      <c r="B148" s="45" t="s">
        <v>110</v>
      </c>
      <c r="C148" s="47"/>
      <c r="D148" s="47"/>
      <c r="E148" s="47"/>
      <c r="F148" s="149"/>
      <c r="G148" s="149"/>
      <c r="H148" s="226"/>
      <c r="I148" s="228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39"/>
      <c r="AP148" s="141"/>
      <c r="AQ148" s="119"/>
      <c r="BB148" s="100"/>
      <c r="BC148" s="100"/>
      <c r="BD148" s="100"/>
    </row>
    <row r="149" spans="1:56" s="57" customFormat="1" ht="3" customHeight="1">
      <c r="A149" s="118"/>
      <c r="B149" s="45"/>
      <c r="C149" s="47"/>
      <c r="D149" s="47"/>
      <c r="E149" s="47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45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6"/>
      <c r="AP149" s="8"/>
      <c r="AQ149" s="119"/>
      <c r="BB149" s="100"/>
      <c r="BC149" s="100"/>
      <c r="BD149" s="100"/>
    </row>
    <row r="150" spans="1:119" s="50" customFormat="1" ht="29.25" customHeight="1">
      <c r="A150" s="118"/>
      <c r="B150" s="45" t="s">
        <v>108</v>
      </c>
      <c r="C150" s="47"/>
      <c r="D150" s="47"/>
      <c r="E150" s="47"/>
      <c r="F150" s="149"/>
      <c r="G150" s="149"/>
      <c r="H150" s="149"/>
      <c r="I150" s="230"/>
      <c r="J150" s="231"/>
      <c r="K150" s="231"/>
      <c r="L150" s="231"/>
      <c r="M150" s="231"/>
      <c r="N150" s="231"/>
      <c r="O150" s="231"/>
      <c r="P150" s="231"/>
      <c r="Q150" s="231"/>
      <c r="R150" s="78"/>
      <c r="S150" s="231"/>
      <c r="T150" s="231"/>
      <c r="U150" s="231"/>
      <c r="V150" s="231"/>
      <c r="W150" s="231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9"/>
      <c r="AQ150" s="119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100"/>
      <c r="BC150" s="100"/>
      <c r="BD150" s="100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</row>
    <row r="151" spans="1:119" s="50" customFormat="1" ht="3" customHeight="1">
      <c r="A151" s="118"/>
      <c r="B151" s="45"/>
      <c r="C151" s="47"/>
      <c r="D151" s="47"/>
      <c r="E151" s="47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45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6"/>
      <c r="AP151" s="8"/>
      <c r="AQ151" s="119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100"/>
      <c r="BC151" s="100"/>
      <c r="BD151" s="100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</row>
    <row r="152" spans="1:119" s="55" customFormat="1" ht="6.75" customHeight="1">
      <c r="A152" s="118"/>
      <c r="B152" s="45"/>
      <c r="C152" s="47"/>
      <c r="D152" s="47"/>
      <c r="E152" s="47"/>
      <c r="F152" s="149"/>
      <c r="G152" s="149"/>
      <c r="H152" s="149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9"/>
      <c r="AP152" s="11"/>
      <c r="AQ152" s="119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100"/>
      <c r="BC152" s="100"/>
      <c r="BD152" s="100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</row>
    <row r="153" spans="1:119" s="103" customFormat="1" ht="29.25" customHeight="1">
      <c r="A153" s="136" t="s">
        <v>202</v>
      </c>
      <c r="B153" s="137" t="s">
        <v>124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53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95"/>
      <c r="CA153" s="95"/>
      <c r="CB153" s="95"/>
      <c r="CC153" s="95"/>
      <c r="CD153" s="95"/>
      <c r="CE153" s="9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</row>
    <row r="154" spans="1:119" s="55" customFormat="1" ht="4.5" customHeight="1">
      <c r="A154" s="118"/>
      <c r="B154" s="45"/>
      <c r="C154" s="45"/>
      <c r="D154" s="45"/>
      <c r="E154" s="45"/>
      <c r="F154" s="45"/>
      <c r="G154" s="45"/>
      <c r="H154" s="45"/>
      <c r="I154" s="45"/>
      <c r="J154" s="45"/>
      <c r="K154" s="8"/>
      <c r="L154" s="8"/>
      <c r="M154" s="8"/>
      <c r="N154" s="8"/>
      <c r="O154" s="45"/>
      <c r="P154" s="45"/>
      <c r="Q154" s="45"/>
      <c r="R154" s="45"/>
      <c r="S154" s="45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119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100"/>
      <c r="BC154" s="100"/>
      <c r="BD154" s="100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</row>
    <row r="155" spans="1:119" s="55" customFormat="1" ht="29.25" customHeight="1">
      <c r="A155" s="118"/>
      <c r="B155" s="45" t="s">
        <v>2</v>
      </c>
      <c r="C155" s="45"/>
      <c r="D155" s="45"/>
      <c r="E155" s="45"/>
      <c r="F155" s="45"/>
      <c r="G155" s="45"/>
      <c r="H155" s="45"/>
      <c r="I155" s="45"/>
      <c r="J155" s="45"/>
      <c r="K155" s="45"/>
      <c r="L155" s="46"/>
      <c r="M155" s="46"/>
      <c r="N155" s="46"/>
      <c r="O155" s="46"/>
      <c r="P155" s="46"/>
      <c r="Q155" s="45"/>
      <c r="R155" s="313"/>
      <c r="S155" s="45" t="s">
        <v>3</v>
      </c>
      <c r="T155" s="38"/>
      <c r="U155" s="45" t="s">
        <v>4</v>
      </c>
      <c r="V155" s="45"/>
      <c r="W155" s="45" t="s">
        <v>6</v>
      </c>
      <c r="X155" s="45"/>
      <c r="Y155" s="45"/>
      <c r="Z155" s="45"/>
      <c r="AA155" s="45"/>
      <c r="AB155" s="45"/>
      <c r="AC155" s="45"/>
      <c r="AD155" s="45"/>
      <c r="AE155" s="45"/>
      <c r="AF155" s="45"/>
      <c r="AG155" s="46"/>
      <c r="AH155" s="46"/>
      <c r="AI155" s="10"/>
      <c r="AJ155" s="121" t="s">
        <v>3</v>
      </c>
      <c r="AK155" s="10"/>
      <c r="AL155" s="7" t="s">
        <v>4</v>
      </c>
      <c r="AM155" s="46"/>
      <c r="AN155" s="46"/>
      <c r="AO155" s="46"/>
      <c r="AP155" s="46"/>
      <c r="AQ155" s="119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100"/>
      <c r="BC155" s="100"/>
      <c r="BD155" s="100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</row>
    <row r="156" spans="1:119" s="55" customFormat="1" ht="9" customHeight="1">
      <c r="A156" s="118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6"/>
      <c r="M156" s="46"/>
      <c r="N156" s="46"/>
      <c r="O156" s="46"/>
      <c r="P156" s="46"/>
      <c r="Q156" s="45"/>
      <c r="R156" s="16"/>
      <c r="S156" s="45"/>
      <c r="T156" s="16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6"/>
      <c r="AH156" s="46"/>
      <c r="AI156" s="46"/>
      <c r="AJ156" s="46"/>
      <c r="AK156" s="46"/>
      <c r="AL156" s="45"/>
      <c r="AM156" s="45"/>
      <c r="AN156" s="45"/>
      <c r="AO156" s="45"/>
      <c r="AP156" s="46"/>
      <c r="AQ156" s="119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100"/>
      <c r="BC156" s="100"/>
      <c r="BD156" s="100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</row>
    <row r="157" spans="1:119" s="55" customFormat="1" ht="29.25" customHeight="1">
      <c r="A157" s="118"/>
      <c r="B157" s="45" t="s">
        <v>125</v>
      </c>
      <c r="C157" s="45"/>
      <c r="D157" s="45"/>
      <c r="E157" s="45"/>
      <c r="F157" s="45"/>
      <c r="G157" s="45"/>
      <c r="H157" s="45"/>
      <c r="I157" s="45"/>
      <c r="J157" s="45"/>
      <c r="K157" s="45"/>
      <c r="L157" s="46"/>
      <c r="M157" s="46"/>
      <c r="N157" s="46"/>
      <c r="O157" s="46"/>
      <c r="P157" s="46"/>
      <c r="Q157" s="45"/>
      <c r="R157" s="76"/>
      <c r="S157" s="45" t="s">
        <v>3</v>
      </c>
      <c r="T157" s="10"/>
      <c r="U157" s="45" t="s">
        <v>4</v>
      </c>
      <c r="V157" s="45"/>
      <c r="W157" s="45" t="s">
        <v>126</v>
      </c>
      <c r="X157" s="45"/>
      <c r="Y157" s="45"/>
      <c r="Z157" s="45"/>
      <c r="AA157" s="45"/>
      <c r="AB157" s="45"/>
      <c r="AC157" s="45"/>
      <c r="AD157" s="45"/>
      <c r="AE157" s="45"/>
      <c r="AF157" s="45"/>
      <c r="AG157" s="46"/>
      <c r="AH157" s="46"/>
      <c r="AI157" s="10"/>
      <c r="AJ157" s="121" t="s">
        <v>3</v>
      </c>
      <c r="AK157" s="10"/>
      <c r="AL157" s="7" t="s">
        <v>4</v>
      </c>
      <c r="AM157" s="46"/>
      <c r="AN157" s="46"/>
      <c r="AO157" s="46"/>
      <c r="AP157" s="46"/>
      <c r="AQ157" s="119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100"/>
      <c r="BC157" s="100"/>
      <c r="BD157" s="100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</row>
    <row r="158" spans="1:56" s="57" customFormat="1" ht="7.5" customHeight="1">
      <c r="A158" s="118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6"/>
      <c r="M158" s="46"/>
      <c r="N158" s="46"/>
      <c r="O158" s="46"/>
      <c r="P158" s="46"/>
      <c r="Q158" s="45"/>
      <c r="R158" s="232"/>
      <c r="S158" s="45"/>
      <c r="T158" s="232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6"/>
      <c r="AH158" s="46"/>
      <c r="AI158" s="232"/>
      <c r="AJ158" s="45"/>
      <c r="AK158" s="232"/>
      <c r="AL158" s="45"/>
      <c r="AM158" s="46"/>
      <c r="AN158" s="46"/>
      <c r="AO158" s="46"/>
      <c r="AP158" s="46"/>
      <c r="AQ158" s="119"/>
      <c r="BB158" s="100"/>
      <c r="BC158" s="100"/>
      <c r="BD158" s="100"/>
    </row>
    <row r="159" spans="1:119" s="55" customFormat="1" ht="9.75" customHeight="1">
      <c r="A159" s="118"/>
      <c r="B159" s="8"/>
      <c r="C159" s="45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119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100"/>
      <c r="BC159" s="100"/>
      <c r="BD159" s="100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</row>
    <row r="160" spans="1:119" s="55" customFormat="1" ht="29.25" customHeight="1">
      <c r="A160" s="118"/>
      <c r="B160" s="45" t="s">
        <v>5</v>
      </c>
      <c r="C160" s="45"/>
      <c r="D160" s="45"/>
      <c r="E160" s="45"/>
      <c r="F160" s="45"/>
      <c r="G160" s="45"/>
      <c r="H160" s="45"/>
      <c r="I160" s="45"/>
      <c r="J160" s="45"/>
      <c r="K160" s="45"/>
      <c r="L160" s="46"/>
      <c r="M160" s="46"/>
      <c r="N160" s="46"/>
      <c r="O160" s="46"/>
      <c r="P160" s="46"/>
      <c r="Q160" s="45"/>
      <c r="R160" s="76"/>
      <c r="S160" s="45" t="s">
        <v>3</v>
      </c>
      <c r="T160" s="76"/>
      <c r="U160" s="45" t="s">
        <v>4</v>
      </c>
      <c r="V160" s="8"/>
      <c r="W160" s="8" t="s">
        <v>127</v>
      </c>
      <c r="X160" s="8"/>
      <c r="Y160" s="8"/>
      <c r="Z160" s="8"/>
      <c r="AA160" s="46"/>
      <c r="AB160" s="161"/>
      <c r="AC160" s="160"/>
      <c r="AD160" s="233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5"/>
      <c r="AP160" s="200"/>
      <c r="AQ160" s="119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100"/>
      <c r="BC160" s="100"/>
      <c r="BD160" s="100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</row>
    <row r="161" spans="1:119" s="55" customFormat="1" ht="7.5" customHeight="1">
      <c r="A161" s="118"/>
      <c r="B161" s="8"/>
      <c r="C161" s="45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14"/>
      <c r="AC161" s="14"/>
      <c r="AD161" s="14"/>
      <c r="AE161" s="8"/>
      <c r="AF161" s="8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119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100"/>
      <c r="BC161" s="100"/>
      <c r="BD161" s="100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</row>
    <row r="162" spans="1:119" s="60" customFormat="1" ht="29.25" customHeight="1">
      <c r="A162" s="118"/>
      <c r="B162" s="376" t="s">
        <v>128</v>
      </c>
      <c r="C162" s="376"/>
      <c r="D162" s="376"/>
      <c r="E162" s="376"/>
      <c r="F162" s="376"/>
      <c r="G162" s="77"/>
      <c r="H162" s="78"/>
      <c r="I162" s="78"/>
      <c r="J162" s="12"/>
      <c r="K162" s="12"/>
      <c r="L162" s="12"/>
      <c r="M162" s="12"/>
      <c r="N162" s="12"/>
      <c r="O162" s="12"/>
      <c r="P162" s="12"/>
      <c r="Q162" s="79"/>
      <c r="R162" s="8" t="s">
        <v>154</v>
      </c>
      <c r="S162" s="46"/>
      <c r="T162" s="46"/>
      <c r="U162" s="77"/>
      <c r="V162" s="78"/>
      <c r="W162" s="78"/>
      <c r="X162" s="78"/>
      <c r="Y162" s="12"/>
      <c r="Z162" s="34"/>
      <c r="AA162" s="96"/>
      <c r="AB162" s="96"/>
      <c r="AC162" s="96" t="s">
        <v>153</v>
      </c>
      <c r="AD162" s="96"/>
      <c r="AE162" s="96"/>
      <c r="AF162" s="46"/>
      <c r="AG162" s="46"/>
      <c r="AH162" s="46"/>
      <c r="AI162" s="46"/>
      <c r="AJ162" s="77"/>
      <c r="AK162" s="78"/>
      <c r="AL162" s="78"/>
      <c r="AM162" s="78"/>
      <c r="AN162" s="79"/>
      <c r="AO162" s="46"/>
      <c r="AP162" s="46"/>
      <c r="AQ162" s="119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  <c r="BR162" s="100"/>
      <c r="BS162" s="100"/>
      <c r="BT162" s="100"/>
      <c r="BU162" s="100"/>
      <c r="BV162" s="100"/>
      <c r="BW162" s="100"/>
      <c r="BX162" s="100"/>
      <c r="BY162" s="100"/>
      <c r="BZ162" s="100"/>
      <c r="CA162" s="100"/>
      <c r="CB162" s="100"/>
      <c r="CC162" s="100"/>
      <c r="CD162" s="100"/>
      <c r="CE162" s="100"/>
      <c r="CF162" s="100"/>
      <c r="CG162" s="100"/>
      <c r="CH162" s="100"/>
      <c r="CI162" s="100"/>
      <c r="CJ162" s="100"/>
      <c r="CK162" s="100"/>
      <c r="CL162" s="100"/>
      <c r="CM162" s="100"/>
      <c r="CN162" s="100"/>
      <c r="CO162" s="100"/>
      <c r="CP162" s="100"/>
      <c r="CQ162" s="100"/>
      <c r="CR162" s="100"/>
      <c r="CS162" s="100"/>
      <c r="CT162" s="100"/>
      <c r="CU162" s="100"/>
      <c r="CV162" s="100"/>
      <c r="CW162" s="100"/>
      <c r="CX162" s="100"/>
      <c r="CY162" s="100"/>
      <c r="CZ162" s="100"/>
      <c r="DA162" s="100"/>
      <c r="DB162" s="100"/>
      <c r="DC162" s="100"/>
      <c r="DD162" s="100"/>
      <c r="DE162" s="100"/>
      <c r="DF162" s="100"/>
      <c r="DG162" s="100"/>
      <c r="DH162" s="100"/>
      <c r="DI162" s="100"/>
      <c r="DJ162" s="100"/>
      <c r="DK162" s="100"/>
      <c r="DL162" s="100"/>
      <c r="DM162" s="100"/>
      <c r="DN162" s="100"/>
      <c r="DO162" s="100"/>
    </row>
    <row r="163" spans="1:119" s="59" customFormat="1" ht="9.75" customHeight="1">
      <c r="A163" s="118"/>
      <c r="B163" s="8"/>
      <c r="C163" s="45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119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100"/>
      <c r="BC163" s="100"/>
      <c r="BD163" s="100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</row>
    <row r="164" spans="1:119" s="60" customFormat="1" ht="28.5" customHeight="1">
      <c r="A164" s="118"/>
      <c r="B164" s="45" t="s">
        <v>155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119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  <c r="BR164" s="100"/>
      <c r="BS164" s="100"/>
      <c r="BT164" s="100"/>
      <c r="BU164" s="100"/>
      <c r="BV164" s="100"/>
      <c r="BW164" s="100"/>
      <c r="BX164" s="100"/>
      <c r="BY164" s="100"/>
      <c r="BZ164" s="100"/>
      <c r="CA164" s="100"/>
      <c r="CB164" s="100"/>
      <c r="CC164" s="100"/>
      <c r="CD164" s="100"/>
      <c r="CE164" s="100"/>
      <c r="CF164" s="100"/>
      <c r="CG164" s="100"/>
      <c r="CH164" s="100"/>
      <c r="CI164" s="100"/>
      <c r="CJ164" s="100"/>
      <c r="CK164" s="100"/>
      <c r="CL164" s="100"/>
      <c r="CM164" s="100"/>
      <c r="CN164" s="100"/>
      <c r="CO164" s="100"/>
      <c r="CP164" s="100"/>
      <c r="CQ164" s="100"/>
      <c r="CR164" s="100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100"/>
      <c r="DK164" s="100"/>
      <c r="DL164" s="100"/>
      <c r="DM164" s="100"/>
      <c r="DN164" s="100"/>
      <c r="DO164" s="100"/>
    </row>
    <row r="165" spans="1:119" s="59" customFormat="1" ht="6.75" customHeight="1">
      <c r="A165" s="118"/>
      <c r="B165" s="16"/>
      <c r="C165" s="8"/>
      <c r="D165" s="8"/>
      <c r="E165" s="8"/>
      <c r="F165" s="8"/>
      <c r="G165" s="8"/>
      <c r="H165" s="8"/>
      <c r="I165" s="8"/>
      <c r="J165" s="11"/>
      <c r="K165" s="8"/>
      <c r="L165" s="8"/>
      <c r="M165" s="8"/>
      <c r="N165" s="8"/>
      <c r="O165" s="8"/>
      <c r="P165" s="11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119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100"/>
      <c r="BC165" s="100"/>
      <c r="BD165" s="100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</row>
    <row r="166" spans="1:119" s="59" customFormat="1" ht="28.5" customHeight="1">
      <c r="A166" s="118"/>
      <c r="B166" s="76"/>
      <c r="C166" s="7" t="s">
        <v>136</v>
      </c>
      <c r="D166" s="8"/>
      <c r="E166" s="8"/>
      <c r="F166" s="8"/>
      <c r="G166" s="9"/>
      <c r="H166" s="46"/>
      <c r="I166" s="46"/>
      <c r="J166" s="234"/>
      <c r="K166" s="7" t="s">
        <v>137</v>
      </c>
      <c r="L166" s="8"/>
      <c r="M166" s="8"/>
      <c r="N166" s="8"/>
      <c r="O166" s="46"/>
      <c r="P166" s="76"/>
      <c r="Q166" s="7" t="s">
        <v>138</v>
      </c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9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100"/>
      <c r="BC166" s="100"/>
      <c r="BD166" s="100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</row>
    <row r="167" spans="1:119" s="59" customFormat="1" ht="8.25" customHeight="1">
      <c r="A167" s="118"/>
      <c r="B167" s="130"/>
      <c r="C167" s="45"/>
      <c r="D167" s="8"/>
      <c r="E167" s="8"/>
      <c r="F167" s="11"/>
      <c r="G167" s="11"/>
      <c r="H167" s="11"/>
      <c r="I167" s="16"/>
      <c r="J167" s="11"/>
      <c r="K167" s="11"/>
      <c r="L167" s="11"/>
      <c r="M167" s="11"/>
      <c r="N167" s="16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119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100"/>
      <c r="BC167" s="100"/>
      <c r="BD167" s="100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</row>
    <row r="168" spans="1:119" s="59" customFormat="1" ht="28.5" customHeight="1">
      <c r="A168" s="118"/>
      <c r="B168" s="76"/>
      <c r="C168" s="7" t="s">
        <v>7</v>
      </c>
      <c r="D168" s="8"/>
      <c r="E168" s="8"/>
      <c r="F168" s="77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5"/>
      <c r="AE168" s="78"/>
      <c r="AF168" s="78"/>
      <c r="AG168" s="78"/>
      <c r="AH168" s="78"/>
      <c r="AI168" s="75"/>
      <c r="AJ168" s="75"/>
      <c r="AK168" s="75"/>
      <c r="AL168" s="75"/>
      <c r="AM168" s="75"/>
      <c r="AN168" s="75"/>
      <c r="AO168" s="75"/>
      <c r="AP168" s="168"/>
      <c r="AQ168" s="235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100"/>
      <c r="BC168" s="100"/>
      <c r="BD168" s="100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</row>
    <row r="169" spans="1:119" s="59" customFormat="1" ht="6.75" customHeight="1">
      <c r="A169" s="118"/>
      <c r="B169" s="8"/>
      <c r="C169" s="45"/>
      <c r="D169" s="8"/>
      <c r="E169" s="8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8"/>
      <c r="AE169" s="46"/>
      <c r="AF169" s="46"/>
      <c r="AG169" s="46"/>
      <c r="AH169" s="46"/>
      <c r="AI169" s="8"/>
      <c r="AJ169" s="8"/>
      <c r="AK169" s="8"/>
      <c r="AL169" s="8"/>
      <c r="AM169" s="8"/>
      <c r="AN169" s="8"/>
      <c r="AO169" s="8"/>
      <c r="AP169" s="8"/>
      <c r="AQ169" s="9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100"/>
      <c r="BC169" s="100"/>
      <c r="BD169" s="100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</row>
    <row r="170" spans="1:43" s="91" customFormat="1" ht="3" customHeight="1" thickBot="1">
      <c r="A170" s="193"/>
      <c r="B170" s="105"/>
      <c r="C170" s="105"/>
      <c r="D170" s="113"/>
      <c r="E170" s="113"/>
      <c r="F170" s="113"/>
      <c r="G170" s="113"/>
      <c r="H170" s="113"/>
      <c r="I170" s="105"/>
      <c r="J170" s="105"/>
      <c r="K170" s="105"/>
      <c r="L170" s="105"/>
      <c r="M170" s="105"/>
      <c r="N170" s="113"/>
      <c r="O170" s="113"/>
      <c r="P170" s="113"/>
      <c r="Q170" s="105"/>
      <c r="R170" s="113"/>
      <c r="S170" s="113"/>
      <c r="T170" s="113"/>
      <c r="U170" s="105"/>
      <c r="V170" s="105"/>
      <c r="W170" s="105"/>
      <c r="X170" s="105"/>
      <c r="Y170" s="105"/>
      <c r="Z170" s="105"/>
      <c r="AA170" s="105"/>
      <c r="AB170" s="113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13"/>
      <c r="AP170" s="83"/>
      <c r="AQ170" s="194"/>
    </row>
    <row r="171" spans="1:119" s="103" customFormat="1" ht="29.25" customHeight="1">
      <c r="A171" s="136" t="s">
        <v>123</v>
      </c>
      <c r="B171" s="137" t="s">
        <v>264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114"/>
      <c r="AJ171" s="114"/>
      <c r="AK171" s="114"/>
      <c r="AL171" s="114"/>
      <c r="AM171" s="114"/>
      <c r="AN171" s="114"/>
      <c r="AO171" s="114"/>
      <c r="AP171" s="114"/>
      <c r="AQ171" s="153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95"/>
      <c r="BT171" s="95"/>
      <c r="BU171" s="95"/>
      <c r="BV171" s="95"/>
      <c r="BW171" s="95"/>
      <c r="BX171" s="95"/>
      <c r="BY171" s="95"/>
      <c r="BZ171" s="95"/>
      <c r="CA171" s="95"/>
      <c r="CB171" s="95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</row>
    <row r="172" spans="1:119" s="23" customFormat="1" ht="3" customHeight="1">
      <c r="A172" s="118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7"/>
      <c r="AB172" s="46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6"/>
      <c r="AP172" s="8"/>
      <c r="AQ172" s="119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100"/>
      <c r="BC172" s="100"/>
      <c r="BD172" s="100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</row>
    <row r="173" spans="1:56" s="63" customFormat="1" ht="29.25" customHeight="1">
      <c r="A173" s="118"/>
      <c r="B173" s="101" t="s">
        <v>80</v>
      </c>
      <c r="C173" s="101"/>
      <c r="D173" s="101"/>
      <c r="E173" s="101"/>
      <c r="F173" s="101"/>
      <c r="G173" s="101"/>
      <c r="H173" s="101"/>
      <c r="I173" s="23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7"/>
      <c r="AB173" s="46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6"/>
      <c r="AP173" s="8"/>
      <c r="AQ173" s="119"/>
      <c r="BB173" s="64"/>
      <c r="BC173" s="64"/>
      <c r="BD173" s="64"/>
    </row>
    <row r="174" spans="1:56" s="63" customFormat="1" ht="29.25" customHeight="1">
      <c r="A174" s="118"/>
      <c r="B174" s="8"/>
      <c r="C174" s="45"/>
      <c r="D174" s="46"/>
      <c r="E174" s="46"/>
      <c r="F174" s="46"/>
      <c r="G174" s="46"/>
      <c r="H174" s="46"/>
      <c r="I174" s="47"/>
      <c r="J174" s="148"/>
      <c r="K174" s="7" t="s">
        <v>7</v>
      </c>
      <c r="L174" s="47"/>
      <c r="M174" s="47"/>
      <c r="N174" s="148"/>
      <c r="O174" s="45" t="s">
        <v>81</v>
      </c>
      <c r="P174" s="46"/>
      <c r="Q174" s="47"/>
      <c r="R174" s="46"/>
      <c r="S174" s="46"/>
      <c r="T174" s="148"/>
      <c r="U174" s="45" t="s">
        <v>82</v>
      </c>
      <c r="V174" s="47"/>
      <c r="W174" s="47"/>
      <c r="X174" s="47"/>
      <c r="Y174" s="47"/>
      <c r="Z174" s="47"/>
      <c r="AA174" s="47"/>
      <c r="AB174" s="46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6"/>
      <c r="AP174" s="8"/>
      <c r="AQ174" s="119"/>
      <c r="BB174" s="64"/>
      <c r="BC174" s="64"/>
      <c r="BD174" s="64"/>
    </row>
    <row r="175" spans="1:56" s="57" customFormat="1" ht="3" customHeight="1">
      <c r="A175" s="118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26"/>
      <c r="V175" s="46"/>
      <c r="W175" s="69"/>
      <c r="X175" s="26"/>
      <c r="Y175" s="46"/>
      <c r="Z175" s="46"/>
      <c r="AA175" s="47"/>
      <c r="AB175" s="46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6"/>
      <c r="AP175" s="8"/>
      <c r="AQ175" s="119"/>
      <c r="BB175" s="100"/>
      <c r="BC175" s="100"/>
      <c r="BD175" s="100"/>
    </row>
    <row r="176" spans="1:119" s="23" customFormat="1" ht="29.25" customHeight="1">
      <c r="A176" s="118"/>
      <c r="B176" s="351" t="s">
        <v>247</v>
      </c>
      <c r="C176" s="351"/>
      <c r="D176" s="351"/>
      <c r="E176" s="351"/>
      <c r="F176" s="351"/>
      <c r="G176" s="351"/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2"/>
      <c r="W176" s="326"/>
      <c r="X176" s="327"/>
      <c r="Y176" s="327"/>
      <c r="Z176" s="327"/>
      <c r="AA176" s="327"/>
      <c r="AB176" s="327"/>
      <c r="AC176" s="327"/>
      <c r="AD176" s="327"/>
      <c r="AE176" s="328"/>
      <c r="AF176" s="45" t="s">
        <v>1</v>
      </c>
      <c r="AG176" s="47"/>
      <c r="AH176" s="47"/>
      <c r="AI176" s="47"/>
      <c r="AJ176" s="47"/>
      <c r="AK176" s="47"/>
      <c r="AL176" s="47"/>
      <c r="AM176" s="47"/>
      <c r="AN176" s="47"/>
      <c r="AO176" s="46"/>
      <c r="AP176" s="8"/>
      <c r="AQ176" s="119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100"/>
      <c r="BC176" s="100"/>
      <c r="BD176" s="100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</row>
    <row r="177" spans="1:119" s="23" customFormat="1" ht="3" customHeight="1">
      <c r="A177" s="118"/>
      <c r="B177" s="45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26"/>
      <c r="V177" s="46"/>
      <c r="W177" s="69"/>
      <c r="X177" s="26"/>
      <c r="Y177" s="46"/>
      <c r="Z177" s="46"/>
      <c r="AA177" s="47"/>
      <c r="AB177" s="46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6"/>
      <c r="AP177" s="8"/>
      <c r="AQ177" s="119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100"/>
      <c r="BC177" s="100"/>
      <c r="BD177" s="100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</row>
    <row r="178" spans="1:119" s="23" customFormat="1" ht="29.25" customHeight="1">
      <c r="A178" s="118"/>
      <c r="B178" s="45" t="s">
        <v>303</v>
      </c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326"/>
      <c r="X178" s="327"/>
      <c r="Y178" s="327"/>
      <c r="Z178" s="327"/>
      <c r="AA178" s="327"/>
      <c r="AB178" s="327"/>
      <c r="AC178" s="327"/>
      <c r="AD178" s="327"/>
      <c r="AE178" s="328"/>
      <c r="AF178" s="45" t="s">
        <v>1</v>
      </c>
      <c r="AG178" s="47"/>
      <c r="AH178" s="47"/>
      <c r="AI178" s="47"/>
      <c r="AJ178" s="47"/>
      <c r="AK178" s="47"/>
      <c r="AL178" s="47"/>
      <c r="AM178" s="47"/>
      <c r="AN178" s="47"/>
      <c r="AO178" s="46"/>
      <c r="AP178" s="8"/>
      <c r="AQ178" s="119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100"/>
      <c r="BC178" s="100"/>
      <c r="BD178" s="100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</row>
    <row r="179" spans="1:119" s="23" customFormat="1" ht="3" customHeight="1">
      <c r="A179" s="118"/>
      <c r="B179" s="45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26"/>
      <c r="AA179" s="46"/>
      <c r="AB179" s="69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6"/>
      <c r="AP179" s="8"/>
      <c r="AQ179" s="119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100"/>
      <c r="BC179" s="100"/>
      <c r="BD179" s="100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</row>
    <row r="180" spans="1:119" s="23" customFormat="1" ht="29.25" customHeight="1">
      <c r="A180" s="118"/>
      <c r="B180" s="45" t="s">
        <v>248</v>
      </c>
      <c r="C180" s="46"/>
      <c r="D180" s="46"/>
      <c r="E180" s="46"/>
      <c r="F180" s="46"/>
      <c r="G180" s="46"/>
      <c r="H180" s="46"/>
      <c r="I180" s="46"/>
      <c r="J180" s="46"/>
      <c r="K180" s="46"/>
      <c r="L180" s="47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326"/>
      <c r="X180" s="327"/>
      <c r="Y180" s="327"/>
      <c r="Z180" s="327"/>
      <c r="AA180" s="327"/>
      <c r="AB180" s="327"/>
      <c r="AC180" s="327"/>
      <c r="AD180" s="327"/>
      <c r="AE180" s="328"/>
      <c r="AF180" s="45" t="s">
        <v>1</v>
      </c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119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100"/>
      <c r="BC180" s="100"/>
      <c r="BD180" s="100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</row>
    <row r="181" spans="1:119" s="23" customFormat="1" ht="3" customHeight="1">
      <c r="A181" s="118"/>
      <c r="B181" s="45"/>
      <c r="C181" s="46"/>
      <c r="D181" s="46"/>
      <c r="E181" s="46"/>
      <c r="F181" s="46"/>
      <c r="G181" s="46"/>
      <c r="H181" s="46"/>
      <c r="I181" s="46"/>
      <c r="J181" s="46"/>
      <c r="K181" s="46"/>
      <c r="L181" s="47"/>
      <c r="M181" s="46"/>
      <c r="N181" s="46"/>
      <c r="O181" s="46"/>
      <c r="P181" s="46"/>
      <c r="Q181" s="46"/>
      <c r="R181" s="46"/>
      <c r="S181" s="46"/>
      <c r="T181" s="46"/>
      <c r="U181" s="26"/>
      <c r="V181" s="123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119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100"/>
      <c r="BC181" s="100"/>
      <c r="BD181" s="100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</row>
    <row r="182" spans="1:119" s="23" customFormat="1" ht="29.25" customHeight="1">
      <c r="A182" s="118"/>
      <c r="B182" s="45" t="s">
        <v>249</v>
      </c>
      <c r="C182" s="46"/>
      <c r="D182" s="26"/>
      <c r="E182" s="47"/>
      <c r="F182" s="46"/>
      <c r="G182" s="47"/>
      <c r="H182" s="47"/>
      <c r="I182" s="47"/>
      <c r="J182" s="47"/>
      <c r="K182" s="47"/>
      <c r="L182" s="47"/>
      <c r="M182" s="47"/>
      <c r="N182" s="46"/>
      <c r="O182" s="46"/>
      <c r="P182" s="46"/>
      <c r="Q182" s="46"/>
      <c r="R182" s="46"/>
      <c r="S182" s="46"/>
      <c r="T182" s="46"/>
      <c r="U182" s="46"/>
      <c r="V182" s="46"/>
      <c r="W182" s="326"/>
      <c r="X182" s="327"/>
      <c r="Y182" s="327"/>
      <c r="Z182" s="327"/>
      <c r="AA182" s="327"/>
      <c r="AB182" s="327"/>
      <c r="AC182" s="327"/>
      <c r="AD182" s="327"/>
      <c r="AE182" s="328"/>
      <c r="AF182" s="45" t="s">
        <v>1</v>
      </c>
      <c r="AG182" s="47"/>
      <c r="AH182" s="47"/>
      <c r="AI182" s="47"/>
      <c r="AJ182" s="46"/>
      <c r="AK182" s="46"/>
      <c r="AL182" s="46"/>
      <c r="AM182" s="46"/>
      <c r="AN182" s="46"/>
      <c r="AO182" s="26"/>
      <c r="AP182" s="123"/>
      <c r="AQ182" s="119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100"/>
      <c r="BC182" s="100"/>
      <c r="BD182" s="100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</row>
    <row r="183" spans="1:119" s="23" customFormat="1" ht="3" customHeight="1">
      <c r="A183" s="118"/>
      <c r="B183" s="45"/>
      <c r="C183" s="46"/>
      <c r="D183" s="26"/>
      <c r="E183" s="47"/>
      <c r="F183" s="46"/>
      <c r="G183" s="47"/>
      <c r="H183" s="47"/>
      <c r="I183" s="47"/>
      <c r="J183" s="47"/>
      <c r="K183" s="47"/>
      <c r="L183" s="47"/>
      <c r="M183" s="47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26"/>
      <c r="AA183" s="123"/>
      <c r="AB183" s="46"/>
      <c r="AC183" s="47"/>
      <c r="AD183" s="47"/>
      <c r="AE183" s="47"/>
      <c r="AF183" s="47"/>
      <c r="AG183" s="47"/>
      <c r="AH183" s="47"/>
      <c r="AI183" s="47"/>
      <c r="AJ183" s="46"/>
      <c r="AK183" s="46"/>
      <c r="AL183" s="46"/>
      <c r="AM183" s="46"/>
      <c r="AN183" s="46"/>
      <c r="AO183" s="26"/>
      <c r="AP183" s="123"/>
      <c r="AQ183" s="119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100"/>
      <c r="BC183" s="100"/>
      <c r="BD183" s="100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</row>
    <row r="184" spans="1:119" s="23" customFormat="1" ht="29.25" customHeight="1">
      <c r="A184" s="118"/>
      <c r="B184" s="45" t="s">
        <v>250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326"/>
      <c r="X184" s="327"/>
      <c r="Y184" s="327"/>
      <c r="Z184" s="327"/>
      <c r="AA184" s="327"/>
      <c r="AB184" s="327"/>
      <c r="AC184" s="327"/>
      <c r="AD184" s="327"/>
      <c r="AE184" s="328"/>
      <c r="AF184" s="45" t="s">
        <v>1</v>
      </c>
      <c r="AG184" s="47"/>
      <c r="AH184" s="47"/>
      <c r="AI184" s="47"/>
      <c r="AJ184" s="46"/>
      <c r="AK184" s="46"/>
      <c r="AL184" s="46"/>
      <c r="AM184" s="46"/>
      <c r="AN184" s="46"/>
      <c r="AO184" s="26"/>
      <c r="AP184" s="123"/>
      <c r="AQ184" s="119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100"/>
      <c r="BC184" s="100"/>
      <c r="BD184" s="100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</row>
    <row r="185" spans="1:119" s="23" customFormat="1" ht="3" customHeight="1">
      <c r="A185" s="118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6"/>
      <c r="AP185" s="8"/>
      <c r="AQ185" s="119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100"/>
      <c r="BC185" s="100"/>
      <c r="BD185" s="100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</row>
    <row r="186" spans="1:119" s="23" customFormat="1" ht="29.25" customHeight="1">
      <c r="A186" s="118"/>
      <c r="B186" s="45" t="s">
        <v>251</v>
      </c>
      <c r="C186" s="26"/>
      <c r="D186" s="26"/>
      <c r="E186" s="26"/>
      <c r="F186" s="26"/>
      <c r="G186" s="46"/>
      <c r="H186" s="26"/>
      <c r="I186" s="47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326"/>
      <c r="X186" s="327"/>
      <c r="Y186" s="327"/>
      <c r="Z186" s="327"/>
      <c r="AA186" s="327"/>
      <c r="AB186" s="327"/>
      <c r="AC186" s="327"/>
      <c r="AD186" s="327"/>
      <c r="AE186" s="328"/>
      <c r="AF186" s="45" t="s">
        <v>1</v>
      </c>
      <c r="AG186" s="46"/>
      <c r="AH186" s="46"/>
      <c r="AI186" s="46"/>
      <c r="AJ186" s="46"/>
      <c r="AK186" s="47"/>
      <c r="AL186" s="47"/>
      <c r="AM186" s="47"/>
      <c r="AN186" s="47"/>
      <c r="AO186" s="46"/>
      <c r="AP186" s="8"/>
      <c r="AQ186" s="119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100"/>
      <c r="BC186" s="100"/>
      <c r="BD186" s="100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</row>
    <row r="187" spans="1:119" s="23" customFormat="1" ht="3" customHeight="1">
      <c r="A187" s="118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6"/>
      <c r="AP187" s="8"/>
      <c r="AQ187" s="119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100"/>
      <c r="BC187" s="100"/>
      <c r="BD187" s="100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</row>
    <row r="188" spans="1:119" s="23" customFormat="1" ht="29.25" customHeight="1">
      <c r="A188" s="118"/>
      <c r="B188" s="303" t="s">
        <v>234</v>
      </c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342"/>
      <c r="X188" s="343"/>
      <c r="Y188" s="343"/>
      <c r="Z188" s="343"/>
      <c r="AA188" s="343"/>
      <c r="AB188" s="343"/>
      <c r="AC188" s="343"/>
      <c r="AD188" s="343"/>
      <c r="AE188" s="344"/>
      <c r="AF188" s="45" t="s">
        <v>1</v>
      </c>
      <c r="AG188" s="46"/>
      <c r="AH188" s="46"/>
      <c r="AI188" s="46"/>
      <c r="AJ188" s="46"/>
      <c r="AK188" s="47"/>
      <c r="AL188" s="47"/>
      <c r="AM188" s="47"/>
      <c r="AN188" s="47"/>
      <c r="AO188" s="46"/>
      <c r="AP188" s="8"/>
      <c r="AQ188" s="119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100"/>
      <c r="BC188" s="100"/>
      <c r="BD188" s="100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</row>
    <row r="189" spans="1:119" s="23" customFormat="1" ht="3" customHeight="1">
      <c r="A189" s="118"/>
      <c r="B189" s="45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26"/>
      <c r="W189" s="123"/>
      <c r="X189" s="46"/>
      <c r="Y189" s="45"/>
      <c r="Z189" s="8"/>
      <c r="AA189" s="8"/>
      <c r="AB189" s="46"/>
      <c r="AC189" s="26"/>
      <c r="AD189" s="46"/>
      <c r="AE189" s="46"/>
      <c r="AF189" s="46"/>
      <c r="AG189" s="46"/>
      <c r="AH189" s="46"/>
      <c r="AI189" s="26"/>
      <c r="AJ189" s="123"/>
      <c r="AK189" s="47"/>
      <c r="AL189" s="47"/>
      <c r="AM189" s="47"/>
      <c r="AN189" s="47"/>
      <c r="AO189" s="46"/>
      <c r="AP189" s="8"/>
      <c r="AQ189" s="119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100"/>
      <c r="BC189" s="100"/>
      <c r="BD189" s="100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  <c r="DD189" s="57"/>
      <c r="DE189" s="57"/>
      <c r="DF189" s="57"/>
      <c r="DG189" s="57"/>
      <c r="DH189" s="57"/>
      <c r="DI189" s="57"/>
      <c r="DJ189" s="57"/>
      <c r="DK189" s="57"/>
      <c r="DL189" s="57"/>
      <c r="DM189" s="57"/>
      <c r="DN189" s="57"/>
      <c r="DO189" s="57"/>
    </row>
    <row r="190" spans="1:119" s="23" customFormat="1" ht="29.25" customHeight="1">
      <c r="A190" s="118"/>
      <c r="B190" s="21" t="s">
        <v>237</v>
      </c>
      <c r="C190" s="8"/>
      <c r="D190" s="8"/>
      <c r="E190" s="8"/>
      <c r="F190" s="8"/>
      <c r="G190" s="46"/>
      <c r="H190" s="26"/>
      <c r="I190" s="26"/>
      <c r="J190" s="26"/>
      <c r="K190" s="26"/>
      <c r="L190" s="46"/>
      <c r="M190" s="26"/>
      <c r="N190" s="46"/>
      <c r="O190" s="46"/>
      <c r="P190" s="46"/>
      <c r="Q190" s="46"/>
      <c r="R190" s="46"/>
      <c r="S190" s="46"/>
      <c r="T190" s="46"/>
      <c r="U190" s="46"/>
      <c r="V190" s="46"/>
      <c r="W190" s="342"/>
      <c r="X190" s="343"/>
      <c r="Y190" s="343"/>
      <c r="Z190" s="343"/>
      <c r="AA190" s="343"/>
      <c r="AB190" s="343"/>
      <c r="AC190" s="343"/>
      <c r="AD190" s="343"/>
      <c r="AE190" s="344"/>
      <c r="AF190" s="45" t="s">
        <v>1</v>
      </c>
      <c r="AG190" s="46"/>
      <c r="AH190" s="46"/>
      <c r="AI190" s="26"/>
      <c r="AJ190" s="123"/>
      <c r="AK190" s="47"/>
      <c r="AL190" s="47"/>
      <c r="AM190" s="47"/>
      <c r="AN190" s="47"/>
      <c r="AO190" s="46"/>
      <c r="AP190" s="8"/>
      <c r="AQ190" s="119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100"/>
      <c r="BC190" s="100"/>
      <c r="BD190" s="100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</row>
    <row r="191" spans="1:56" s="57" customFormat="1" ht="3" customHeight="1">
      <c r="A191" s="118"/>
      <c r="B191" s="45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26"/>
      <c r="W191" s="123"/>
      <c r="X191" s="46"/>
      <c r="Y191" s="45"/>
      <c r="Z191" s="8"/>
      <c r="AA191" s="8"/>
      <c r="AB191" s="46"/>
      <c r="AC191" s="26"/>
      <c r="AD191" s="46"/>
      <c r="AE191" s="46"/>
      <c r="AF191" s="46"/>
      <c r="AG191" s="46"/>
      <c r="AH191" s="46"/>
      <c r="AI191" s="26"/>
      <c r="AJ191" s="123"/>
      <c r="AK191" s="47"/>
      <c r="AL191" s="47"/>
      <c r="AM191" s="47"/>
      <c r="AN191" s="47"/>
      <c r="AO191" s="46"/>
      <c r="AP191" s="8"/>
      <c r="AQ191" s="119"/>
      <c r="BB191" s="100"/>
      <c r="BC191" s="100"/>
      <c r="BD191" s="100"/>
    </row>
    <row r="192" spans="1:56" s="63" customFormat="1" ht="29.25" customHeight="1">
      <c r="A192" s="118"/>
      <c r="B192" s="45" t="s">
        <v>252</v>
      </c>
      <c r="C192" s="8"/>
      <c r="D192" s="8"/>
      <c r="E192" s="8"/>
      <c r="F192" s="8"/>
      <c r="G192" s="46"/>
      <c r="H192" s="26"/>
      <c r="I192" s="26"/>
      <c r="J192" s="26"/>
      <c r="K192" s="26"/>
      <c r="L192" s="46"/>
      <c r="M192" s="2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26"/>
      <c r="AA192" s="123"/>
      <c r="AB192" s="46"/>
      <c r="AC192" s="26"/>
      <c r="AD192" s="46"/>
      <c r="AE192" s="46"/>
      <c r="AF192" s="46"/>
      <c r="AG192" s="46"/>
      <c r="AH192" s="46"/>
      <c r="AI192" s="26"/>
      <c r="AJ192" s="123"/>
      <c r="AK192" s="47"/>
      <c r="AL192" s="47"/>
      <c r="AM192" s="47"/>
      <c r="AN192" s="47"/>
      <c r="AO192" s="46"/>
      <c r="AP192" s="8"/>
      <c r="AQ192" s="119"/>
      <c r="BB192" s="64"/>
      <c r="BC192" s="64"/>
      <c r="BD192" s="64"/>
    </row>
    <row r="193" spans="1:56" s="63" customFormat="1" ht="3" customHeight="1">
      <c r="A193" s="118"/>
      <c r="B193" s="45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26"/>
      <c r="W193" s="123"/>
      <c r="X193" s="46"/>
      <c r="Y193" s="45"/>
      <c r="Z193" s="8"/>
      <c r="AA193" s="8"/>
      <c r="AB193" s="46"/>
      <c r="AC193" s="26"/>
      <c r="AD193" s="46"/>
      <c r="AE193" s="46"/>
      <c r="AF193" s="46"/>
      <c r="AG193" s="46"/>
      <c r="AH193" s="46"/>
      <c r="AI193" s="26"/>
      <c r="AJ193" s="123"/>
      <c r="AK193" s="47"/>
      <c r="AL193" s="47"/>
      <c r="AM193" s="47"/>
      <c r="AN193" s="47"/>
      <c r="AO193" s="46"/>
      <c r="AP193" s="8"/>
      <c r="AQ193" s="119"/>
      <c r="BB193" s="64"/>
      <c r="BC193" s="64"/>
      <c r="BD193" s="64"/>
    </row>
    <row r="194" spans="1:56" s="63" customFormat="1" ht="29.25" customHeight="1">
      <c r="A194" s="118"/>
      <c r="B194" s="45" t="s">
        <v>175</v>
      </c>
      <c r="C194" s="8"/>
      <c r="D194" s="8"/>
      <c r="E194" s="8"/>
      <c r="F194" s="8"/>
      <c r="G194" s="46"/>
      <c r="H194" s="26"/>
      <c r="I194" s="329"/>
      <c r="J194" s="330"/>
      <c r="K194" s="330"/>
      <c r="L194" s="330"/>
      <c r="M194" s="330"/>
      <c r="N194" s="330"/>
      <c r="O194" s="330"/>
      <c r="P194" s="330"/>
      <c r="Q194" s="330"/>
      <c r="R194" s="331"/>
      <c r="S194" s="8" t="s">
        <v>1</v>
      </c>
      <c r="T194" s="46"/>
      <c r="U194" s="46"/>
      <c r="V194" s="46"/>
      <c r="W194" s="45" t="s">
        <v>156</v>
      </c>
      <c r="X194" s="46"/>
      <c r="Y194" s="46"/>
      <c r="Z194" s="26"/>
      <c r="AA194" s="123"/>
      <c r="AB194" s="46"/>
      <c r="AC194" s="329"/>
      <c r="AD194" s="330"/>
      <c r="AE194" s="330"/>
      <c r="AF194" s="330"/>
      <c r="AG194" s="330"/>
      <c r="AH194" s="330"/>
      <c r="AI194" s="330"/>
      <c r="AJ194" s="330"/>
      <c r="AK194" s="330"/>
      <c r="AL194" s="331"/>
      <c r="AM194" s="8" t="s">
        <v>1</v>
      </c>
      <c r="AN194" s="47"/>
      <c r="AO194" s="46"/>
      <c r="AP194" s="8"/>
      <c r="AQ194" s="119"/>
      <c r="BB194" s="64"/>
      <c r="BC194" s="64"/>
      <c r="BD194" s="64"/>
    </row>
    <row r="195" spans="1:56" s="63" customFormat="1" ht="3" customHeight="1">
      <c r="A195" s="118"/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26"/>
      <c r="W195" s="123"/>
      <c r="X195" s="46"/>
      <c r="Y195" s="45"/>
      <c r="Z195" s="8"/>
      <c r="AA195" s="8"/>
      <c r="AB195" s="46"/>
      <c r="AC195" s="26"/>
      <c r="AD195" s="46"/>
      <c r="AE195" s="46"/>
      <c r="AF195" s="46"/>
      <c r="AG195" s="46"/>
      <c r="AH195" s="46"/>
      <c r="AI195" s="26"/>
      <c r="AJ195" s="123"/>
      <c r="AK195" s="47"/>
      <c r="AL195" s="47"/>
      <c r="AM195" s="47"/>
      <c r="AN195" s="47"/>
      <c r="AO195" s="46"/>
      <c r="AP195" s="8"/>
      <c r="AQ195" s="119"/>
      <c r="BB195" s="64"/>
      <c r="BC195" s="64"/>
      <c r="BD195" s="64"/>
    </row>
    <row r="196" spans="1:56" s="63" customFormat="1" ht="29.25" customHeight="1">
      <c r="A196" s="118"/>
      <c r="B196" s="45" t="s">
        <v>157</v>
      </c>
      <c r="C196" s="8"/>
      <c r="D196" s="8"/>
      <c r="E196" s="8"/>
      <c r="F196" s="8"/>
      <c r="G196" s="46"/>
      <c r="H196" s="26"/>
      <c r="I196" s="26"/>
      <c r="J196" s="26"/>
      <c r="K196" s="26"/>
      <c r="L196" s="46"/>
      <c r="M196" s="26"/>
      <c r="N196" s="46"/>
      <c r="O196" s="46"/>
      <c r="P196" s="46"/>
      <c r="Q196" s="46"/>
      <c r="R196" s="46"/>
      <c r="S196" s="46"/>
      <c r="T196" s="46"/>
      <c r="U196" s="46"/>
      <c r="V196" s="26"/>
      <c r="W196" s="326"/>
      <c r="X196" s="327"/>
      <c r="Y196" s="327"/>
      <c r="Z196" s="327"/>
      <c r="AA196" s="327"/>
      <c r="AB196" s="327"/>
      <c r="AC196" s="327"/>
      <c r="AD196" s="327"/>
      <c r="AE196" s="328"/>
      <c r="AF196" s="45" t="s">
        <v>1</v>
      </c>
      <c r="AG196" s="46"/>
      <c r="AH196" s="46"/>
      <c r="AI196" s="26"/>
      <c r="AJ196" s="123"/>
      <c r="AK196" s="47"/>
      <c r="AL196" s="47"/>
      <c r="AM196" s="47"/>
      <c r="AN196" s="47"/>
      <c r="AO196" s="46"/>
      <c r="AP196" s="8"/>
      <c r="AQ196" s="119"/>
      <c r="BB196" s="64"/>
      <c r="BC196" s="64"/>
      <c r="BD196" s="64"/>
    </row>
    <row r="197" spans="1:56" s="63" customFormat="1" ht="3" customHeight="1">
      <c r="A197" s="118"/>
      <c r="B197" s="45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26"/>
      <c r="W197" s="123"/>
      <c r="X197" s="46"/>
      <c r="Y197" s="45"/>
      <c r="Z197" s="8"/>
      <c r="AA197" s="8"/>
      <c r="AB197" s="46"/>
      <c r="AC197" s="26"/>
      <c r="AD197" s="46"/>
      <c r="AE197" s="46"/>
      <c r="AF197" s="46"/>
      <c r="AG197" s="46"/>
      <c r="AH197" s="46"/>
      <c r="AI197" s="26"/>
      <c r="AJ197" s="123"/>
      <c r="AK197" s="47"/>
      <c r="AL197" s="47"/>
      <c r="AM197" s="47"/>
      <c r="AN197" s="47"/>
      <c r="AO197" s="46"/>
      <c r="AP197" s="8"/>
      <c r="AQ197" s="119"/>
      <c r="BB197" s="64"/>
      <c r="BC197" s="64"/>
      <c r="BD197" s="64"/>
    </row>
    <row r="198" spans="1:56" s="63" customFormat="1" ht="29.25" customHeight="1">
      <c r="A198" s="118"/>
      <c r="B198" s="152" t="s">
        <v>158</v>
      </c>
      <c r="C198" s="8"/>
      <c r="D198" s="8"/>
      <c r="E198" s="8"/>
      <c r="F198" s="8"/>
      <c r="G198" s="46"/>
      <c r="H198" s="26"/>
      <c r="I198" s="26"/>
      <c r="J198" s="26"/>
      <c r="K198" s="26"/>
      <c r="L198" s="46"/>
      <c r="M198" s="26"/>
      <c r="N198" s="46"/>
      <c r="O198" s="46"/>
      <c r="P198" s="46"/>
      <c r="Q198" s="46"/>
      <c r="R198" s="46"/>
      <c r="S198" s="46"/>
      <c r="T198" s="46"/>
      <c r="U198" s="46"/>
      <c r="V198" s="46"/>
      <c r="W198" s="342"/>
      <c r="X198" s="343"/>
      <c r="Y198" s="343"/>
      <c r="Z198" s="343"/>
      <c r="AA198" s="343"/>
      <c r="AB198" s="343"/>
      <c r="AC198" s="343"/>
      <c r="AD198" s="343"/>
      <c r="AE198" s="344"/>
      <c r="AF198" s="8" t="s">
        <v>1</v>
      </c>
      <c r="AG198" s="46"/>
      <c r="AH198" s="46"/>
      <c r="AI198" s="26"/>
      <c r="AJ198" s="123"/>
      <c r="AK198" s="47"/>
      <c r="AL198" s="47"/>
      <c r="AM198" s="47"/>
      <c r="AN198" s="47"/>
      <c r="AO198" s="46"/>
      <c r="AP198" s="8"/>
      <c r="AQ198" s="119"/>
      <c r="BB198" s="64"/>
      <c r="BC198" s="64"/>
      <c r="BD198" s="64"/>
    </row>
    <row r="199" spans="1:56" s="63" customFormat="1" ht="3" customHeight="1">
      <c r="A199" s="118"/>
      <c r="B199" s="45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26"/>
      <c r="W199" s="123"/>
      <c r="X199" s="46"/>
      <c r="Y199" s="45"/>
      <c r="Z199" s="8"/>
      <c r="AA199" s="8"/>
      <c r="AB199" s="46"/>
      <c r="AC199" s="26"/>
      <c r="AD199" s="46"/>
      <c r="AE199" s="46"/>
      <c r="AF199" s="46"/>
      <c r="AG199" s="46"/>
      <c r="AH199" s="46"/>
      <c r="AI199" s="26"/>
      <c r="AJ199" s="123"/>
      <c r="AK199" s="47"/>
      <c r="AL199" s="47"/>
      <c r="AM199" s="47"/>
      <c r="AN199" s="47"/>
      <c r="AO199" s="46"/>
      <c r="AP199" s="8"/>
      <c r="AQ199" s="119"/>
      <c r="BB199" s="64"/>
      <c r="BC199" s="64"/>
      <c r="BD199" s="64"/>
    </row>
    <row r="200" spans="1:56" s="63" customFormat="1" ht="29.25" customHeight="1">
      <c r="A200" s="118"/>
      <c r="B200" s="152" t="s">
        <v>253</v>
      </c>
      <c r="C200" s="8"/>
      <c r="D200" s="8"/>
      <c r="E200" s="8"/>
      <c r="F200" s="8"/>
      <c r="G200" s="46"/>
      <c r="H200" s="26"/>
      <c r="I200" s="26"/>
      <c r="J200" s="26"/>
      <c r="K200" s="26"/>
      <c r="L200" s="46"/>
      <c r="M200" s="26"/>
      <c r="N200" s="46"/>
      <c r="O200" s="46"/>
      <c r="P200" s="46"/>
      <c r="Q200" s="46"/>
      <c r="R200" s="46"/>
      <c r="S200" s="46"/>
      <c r="T200" s="46"/>
      <c r="U200" s="46"/>
      <c r="V200" s="46"/>
      <c r="W200" s="342"/>
      <c r="X200" s="343"/>
      <c r="Y200" s="343"/>
      <c r="Z200" s="343"/>
      <c r="AA200" s="343"/>
      <c r="AB200" s="343"/>
      <c r="AC200" s="343"/>
      <c r="AD200" s="343"/>
      <c r="AE200" s="344"/>
      <c r="AF200" s="8" t="s">
        <v>1</v>
      </c>
      <c r="AG200" s="46"/>
      <c r="AH200" s="46"/>
      <c r="AI200" s="26"/>
      <c r="AJ200" s="123"/>
      <c r="AK200" s="47"/>
      <c r="AL200" s="47"/>
      <c r="AM200" s="47"/>
      <c r="AN200" s="47"/>
      <c r="AO200" s="46"/>
      <c r="AP200" s="8"/>
      <c r="AQ200" s="119"/>
      <c r="BB200" s="64"/>
      <c r="BC200" s="64"/>
      <c r="BD200" s="64"/>
    </row>
    <row r="201" spans="1:119" s="23" customFormat="1" ht="3" customHeight="1">
      <c r="A201" s="135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237"/>
      <c r="V201" s="237"/>
      <c r="W201" s="237"/>
      <c r="X201" s="237"/>
      <c r="Y201" s="49"/>
      <c r="Z201" s="237"/>
      <c r="AA201" s="48"/>
      <c r="AB201" s="49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9"/>
      <c r="AP201" s="11"/>
      <c r="AQ201" s="143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100"/>
      <c r="BC201" s="100"/>
      <c r="BD201" s="100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  <c r="CE201" s="57"/>
      <c r="CF201" s="57"/>
      <c r="CG201" s="57"/>
      <c r="CH201" s="57"/>
      <c r="CI201" s="57"/>
      <c r="CJ201" s="57"/>
      <c r="CK201" s="57"/>
      <c r="CL201" s="57"/>
      <c r="CM201" s="57"/>
      <c r="CN201" s="57"/>
      <c r="CO201" s="57"/>
      <c r="CP201" s="57"/>
      <c r="CQ201" s="57"/>
      <c r="CR201" s="57"/>
      <c r="CS201" s="57"/>
      <c r="CT201" s="57"/>
      <c r="CU201" s="57"/>
      <c r="CV201" s="57"/>
      <c r="CW201" s="57"/>
      <c r="CX201" s="57"/>
      <c r="CY201" s="57"/>
      <c r="CZ201" s="57"/>
      <c r="DA201" s="57"/>
      <c r="DB201" s="57"/>
      <c r="DC201" s="57"/>
      <c r="DD201" s="57"/>
      <c r="DE201" s="57"/>
      <c r="DF201" s="57"/>
      <c r="DG201" s="57"/>
      <c r="DH201" s="57"/>
      <c r="DI201" s="57"/>
      <c r="DJ201" s="57"/>
      <c r="DK201" s="57"/>
      <c r="DL201" s="57"/>
      <c r="DM201" s="57"/>
      <c r="DN201" s="57"/>
      <c r="DO201" s="57"/>
    </row>
    <row r="202" spans="1:119" s="23" customFormat="1" ht="3" customHeight="1">
      <c r="A202" s="118"/>
      <c r="B202" s="47"/>
      <c r="C202" s="47"/>
      <c r="D202" s="46"/>
      <c r="E202" s="46"/>
      <c r="F202" s="46"/>
      <c r="G202" s="46"/>
      <c r="H202" s="46"/>
      <c r="I202" s="47"/>
      <c r="J202" s="47"/>
      <c r="K202" s="47"/>
      <c r="L202" s="47"/>
      <c r="M202" s="47"/>
      <c r="N202" s="46"/>
      <c r="O202" s="46"/>
      <c r="P202" s="46"/>
      <c r="Q202" s="47"/>
      <c r="R202" s="46"/>
      <c r="S202" s="46"/>
      <c r="T202" s="46"/>
      <c r="U202" s="47"/>
      <c r="V202" s="47"/>
      <c r="W202" s="47"/>
      <c r="X202" s="47"/>
      <c r="Y202" s="47"/>
      <c r="Z202" s="47"/>
      <c r="AA202" s="47"/>
      <c r="AB202" s="46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6"/>
      <c r="AP202" s="8"/>
      <c r="AQ202" s="119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100"/>
      <c r="BC202" s="100"/>
      <c r="BD202" s="100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  <c r="CE202" s="57"/>
      <c r="CF202" s="57"/>
      <c r="CG202" s="57"/>
      <c r="CH202" s="57"/>
      <c r="CI202" s="57"/>
      <c r="CJ202" s="57"/>
      <c r="CK202" s="57"/>
      <c r="CL202" s="57"/>
      <c r="CM202" s="57"/>
      <c r="CN202" s="57"/>
      <c r="CO202" s="57"/>
      <c r="CP202" s="57"/>
      <c r="CQ202" s="57"/>
      <c r="CR202" s="57"/>
      <c r="CS202" s="57"/>
      <c r="CT202" s="57"/>
      <c r="CU202" s="57"/>
      <c r="CV202" s="57"/>
      <c r="CW202" s="57"/>
      <c r="CX202" s="57"/>
      <c r="CY202" s="57"/>
      <c r="CZ202" s="57"/>
      <c r="DA202" s="57"/>
      <c r="DB202" s="57"/>
      <c r="DC202" s="57"/>
      <c r="DD202" s="57"/>
      <c r="DE202" s="57"/>
      <c r="DF202" s="57"/>
      <c r="DG202" s="57"/>
      <c r="DH202" s="57"/>
      <c r="DI202" s="57"/>
      <c r="DJ202" s="57"/>
      <c r="DK202" s="57"/>
      <c r="DL202" s="57"/>
      <c r="DM202" s="57"/>
      <c r="DN202" s="57"/>
      <c r="DO202" s="57"/>
    </row>
    <row r="203" spans="1:119" s="103" customFormat="1" ht="29.25" customHeight="1">
      <c r="A203" s="225" t="s">
        <v>203</v>
      </c>
      <c r="B203" s="137" t="s">
        <v>265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53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95"/>
      <c r="BT203" s="95"/>
      <c r="BU203" s="95"/>
      <c r="BV203" s="95"/>
      <c r="BW203" s="95"/>
      <c r="BX203" s="95"/>
      <c r="BY203" s="95"/>
      <c r="BZ203" s="95"/>
      <c r="CA203" s="95"/>
      <c r="CB203" s="95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</row>
    <row r="204" spans="1:119" s="23" customFormat="1" ht="3" customHeight="1">
      <c r="A204" s="198"/>
      <c r="B204" s="45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154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100"/>
      <c r="BC204" s="100"/>
      <c r="BD204" s="100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/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</row>
    <row r="205" spans="1:119" s="23" customFormat="1" ht="29.25" customHeight="1">
      <c r="A205" s="118"/>
      <c r="B205" s="45" t="s">
        <v>266</v>
      </c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6"/>
      <c r="T205" s="46"/>
      <c r="U205" s="46"/>
      <c r="V205" s="46"/>
      <c r="W205" s="326"/>
      <c r="X205" s="327"/>
      <c r="Y205" s="327"/>
      <c r="Z205" s="327"/>
      <c r="AA205" s="327"/>
      <c r="AB205" s="327"/>
      <c r="AC205" s="327"/>
      <c r="AD205" s="327"/>
      <c r="AE205" s="328"/>
      <c r="AF205" s="45" t="s">
        <v>1</v>
      </c>
      <c r="AG205" s="47"/>
      <c r="AH205" s="47"/>
      <c r="AI205" s="47"/>
      <c r="AJ205" s="47"/>
      <c r="AK205" s="47"/>
      <c r="AL205" s="47"/>
      <c r="AM205" s="47"/>
      <c r="AN205" s="47"/>
      <c r="AO205" s="46"/>
      <c r="AP205" s="8"/>
      <c r="AQ205" s="119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100"/>
      <c r="BC205" s="100"/>
      <c r="BD205" s="100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</row>
    <row r="206" spans="1:56" s="57" customFormat="1" ht="3" customHeight="1">
      <c r="A206" s="118"/>
      <c r="B206" s="45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6"/>
      <c r="U206" s="46"/>
      <c r="V206" s="46"/>
      <c r="W206" s="26"/>
      <c r="X206" s="26"/>
      <c r="Y206" s="26"/>
      <c r="Z206" s="26"/>
      <c r="AA206" s="26"/>
      <c r="AB206" s="26"/>
      <c r="AC206" s="46"/>
      <c r="AD206" s="46"/>
      <c r="AE206" s="46"/>
      <c r="AF206" s="47"/>
      <c r="AG206" s="47"/>
      <c r="AH206" s="47"/>
      <c r="AI206" s="47"/>
      <c r="AJ206" s="47"/>
      <c r="AK206" s="47"/>
      <c r="AL206" s="47"/>
      <c r="AM206" s="47"/>
      <c r="AN206" s="47"/>
      <c r="AO206" s="46"/>
      <c r="AP206" s="8"/>
      <c r="AQ206" s="119"/>
      <c r="BB206" s="100"/>
      <c r="BC206" s="100"/>
      <c r="BD206" s="100"/>
    </row>
    <row r="207" spans="1:56" s="57" customFormat="1" ht="29.25" customHeight="1">
      <c r="A207" s="118"/>
      <c r="B207" s="45" t="s">
        <v>267</v>
      </c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6"/>
      <c r="T207" s="46"/>
      <c r="U207" s="46"/>
      <c r="V207" s="46"/>
      <c r="W207" s="326"/>
      <c r="X207" s="327"/>
      <c r="Y207" s="327"/>
      <c r="Z207" s="327"/>
      <c r="AA207" s="327"/>
      <c r="AB207" s="327"/>
      <c r="AC207" s="327"/>
      <c r="AD207" s="327"/>
      <c r="AE207" s="328"/>
      <c r="AF207" s="45" t="s">
        <v>1</v>
      </c>
      <c r="AG207" s="47"/>
      <c r="AH207" s="47"/>
      <c r="AI207" s="47"/>
      <c r="AJ207" s="47"/>
      <c r="AK207" s="47"/>
      <c r="AL207" s="47"/>
      <c r="AM207" s="47"/>
      <c r="AN207" s="47"/>
      <c r="AO207" s="46"/>
      <c r="AP207" s="8"/>
      <c r="AQ207" s="119"/>
      <c r="BB207" s="100"/>
      <c r="BC207" s="100"/>
      <c r="BD207" s="100"/>
    </row>
    <row r="208" spans="1:119" s="23" customFormat="1" ht="3" customHeight="1">
      <c r="A208" s="118"/>
      <c r="B208" s="45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6"/>
      <c r="U208" s="46"/>
      <c r="V208" s="46"/>
      <c r="W208" s="26"/>
      <c r="X208" s="26"/>
      <c r="Y208" s="26"/>
      <c r="Z208" s="26"/>
      <c r="AA208" s="26"/>
      <c r="AB208" s="26"/>
      <c r="AC208" s="46"/>
      <c r="AD208" s="46"/>
      <c r="AE208" s="46"/>
      <c r="AF208" s="47"/>
      <c r="AG208" s="47"/>
      <c r="AH208" s="47"/>
      <c r="AI208" s="47"/>
      <c r="AJ208" s="47"/>
      <c r="AK208" s="47"/>
      <c r="AL208" s="47"/>
      <c r="AM208" s="47"/>
      <c r="AN208" s="47"/>
      <c r="AO208" s="46"/>
      <c r="AP208" s="8"/>
      <c r="AQ208" s="119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100"/>
      <c r="BC208" s="100"/>
      <c r="BD208" s="100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/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</row>
    <row r="209" spans="1:119" s="23" customFormat="1" ht="29.25" customHeight="1">
      <c r="A209" s="118"/>
      <c r="B209" s="385" t="s">
        <v>268</v>
      </c>
      <c r="C209" s="386"/>
      <c r="D209" s="386"/>
      <c r="E209" s="386"/>
      <c r="F209" s="386"/>
      <c r="G209" s="386"/>
      <c r="H209" s="386"/>
      <c r="I209" s="386"/>
      <c r="J209" s="386"/>
      <c r="K209" s="386"/>
      <c r="L209" s="386"/>
      <c r="M209" s="386"/>
      <c r="N209" s="386"/>
      <c r="O209" s="386"/>
      <c r="P209" s="386"/>
      <c r="Q209" s="386"/>
      <c r="R209" s="386"/>
      <c r="S209" s="46"/>
      <c r="T209" s="46"/>
      <c r="U209" s="46"/>
      <c r="V209" s="46"/>
      <c r="W209" s="369"/>
      <c r="X209" s="370"/>
      <c r="Y209" s="370"/>
      <c r="Z209" s="370"/>
      <c r="AA209" s="370"/>
      <c r="AB209" s="370"/>
      <c r="AC209" s="370"/>
      <c r="AD209" s="370"/>
      <c r="AE209" s="371"/>
      <c r="AF209" s="45" t="s">
        <v>1</v>
      </c>
      <c r="AG209" s="47"/>
      <c r="AH209" s="47"/>
      <c r="AI209" s="47"/>
      <c r="AJ209" s="47"/>
      <c r="AK209" s="47"/>
      <c r="AL209" s="47"/>
      <c r="AM209" s="47"/>
      <c r="AN209" s="47"/>
      <c r="AO209" s="46"/>
      <c r="AP209" s="8"/>
      <c r="AQ209" s="119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100"/>
      <c r="BC209" s="100"/>
      <c r="BD209" s="100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/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/>
      <c r="DL209" s="57"/>
      <c r="DM209" s="57"/>
      <c r="DN209" s="57"/>
      <c r="DO209" s="57"/>
    </row>
    <row r="210" spans="1:119" s="23" customFormat="1" ht="19.5" customHeight="1">
      <c r="A210" s="118"/>
      <c r="B210" s="386"/>
      <c r="C210" s="386"/>
      <c r="D210" s="386"/>
      <c r="E210" s="386"/>
      <c r="F210" s="386"/>
      <c r="G210" s="386"/>
      <c r="H210" s="386"/>
      <c r="I210" s="386"/>
      <c r="J210" s="386"/>
      <c r="K210" s="386"/>
      <c r="L210" s="386"/>
      <c r="M210" s="386"/>
      <c r="N210" s="386"/>
      <c r="O210" s="386"/>
      <c r="P210" s="386"/>
      <c r="Q210" s="386"/>
      <c r="R210" s="386"/>
      <c r="S210" s="46"/>
      <c r="T210" s="46"/>
      <c r="U210" s="46"/>
      <c r="V210" s="46"/>
      <c r="W210" s="372"/>
      <c r="X210" s="373"/>
      <c r="Y210" s="373"/>
      <c r="Z210" s="373"/>
      <c r="AA210" s="373"/>
      <c r="AB210" s="373"/>
      <c r="AC210" s="373"/>
      <c r="AD210" s="373"/>
      <c r="AE210" s="374"/>
      <c r="AF210" s="47"/>
      <c r="AG210" s="47"/>
      <c r="AH210" s="47"/>
      <c r="AI210" s="47"/>
      <c r="AJ210" s="47"/>
      <c r="AK210" s="47"/>
      <c r="AL210" s="47"/>
      <c r="AM210" s="47"/>
      <c r="AN210" s="47"/>
      <c r="AO210" s="46"/>
      <c r="AP210" s="8"/>
      <c r="AQ210" s="119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100"/>
      <c r="BC210" s="100"/>
      <c r="BD210" s="100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  <c r="CE210" s="57"/>
      <c r="CF210" s="57"/>
      <c r="CG210" s="57"/>
      <c r="CH210" s="57"/>
      <c r="CI210" s="57"/>
      <c r="CJ210" s="57"/>
      <c r="CK210" s="57"/>
      <c r="CL210" s="57"/>
      <c r="CM210" s="57"/>
      <c r="CN210" s="57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  <c r="DA210" s="57"/>
      <c r="DB210" s="57"/>
      <c r="DC210" s="57"/>
      <c r="DD210" s="57"/>
      <c r="DE210" s="57"/>
      <c r="DF210" s="57"/>
      <c r="DG210" s="57"/>
      <c r="DH210" s="57"/>
      <c r="DI210" s="57"/>
      <c r="DJ210" s="57"/>
      <c r="DK210" s="57"/>
      <c r="DL210" s="57"/>
      <c r="DM210" s="57"/>
      <c r="DN210" s="57"/>
      <c r="DO210" s="57"/>
    </row>
    <row r="211" spans="1:119" s="23" customFormat="1" ht="3" customHeight="1">
      <c r="A211" s="118"/>
      <c r="B211" s="45"/>
      <c r="C211" s="20"/>
      <c r="D211" s="20"/>
      <c r="E211" s="20"/>
      <c r="F211" s="20"/>
      <c r="G211" s="20"/>
      <c r="H211" s="47"/>
      <c r="I211" s="20"/>
      <c r="J211" s="20"/>
      <c r="K211" s="47"/>
      <c r="L211" s="20"/>
      <c r="M211" s="20"/>
      <c r="N211" s="20"/>
      <c r="O211" s="20"/>
      <c r="P211" s="45"/>
      <c r="Q211" s="45"/>
      <c r="R211" s="20"/>
      <c r="S211" s="45"/>
      <c r="T211" s="45"/>
      <c r="U211" s="46"/>
      <c r="V211" s="46"/>
      <c r="W211" s="26"/>
      <c r="X211" s="46"/>
      <c r="Y211" s="46"/>
      <c r="Z211" s="46"/>
      <c r="AA211" s="46"/>
      <c r="AB211" s="46"/>
      <c r="AC211" s="26"/>
      <c r="AD211" s="123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6"/>
      <c r="AP211" s="8"/>
      <c r="AQ211" s="119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100"/>
      <c r="BC211" s="100"/>
      <c r="BD211" s="100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</row>
    <row r="212" spans="1:119" s="23" customFormat="1" ht="29.25" customHeight="1">
      <c r="A212" s="118"/>
      <c r="B212" s="45" t="s">
        <v>269</v>
      </c>
      <c r="C212" s="46"/>
      <c r="D212" s="46"/>
      <c r="E212" s="46"/>
      <c r="F212" s="46"/>
      <c r="G212" s="46"/>
      <c r="H212" s="46"/>
      <c r="I212" s="46"/>
      <c r="J212" s="46"/>
      <c r="K212" s="47"/>
      <c r="L212" s="46"/>
      <c r="M212" s="46"/>
      <c r="N212" s="47"/>
      <c r="O212" s="46"/>
      <c r="P212" s="46"/>
      <c r="Q212" s="46"/>
      <c r="R212" s="46"/>
      <c r="S212" s="46"/>
      <c r="T212" s="46"/>
      <c r="U212" s="46"/>
      <c r="V212" s="46"/>
      <c r="W212" s="326"/>
      <c r="X212" s="327"/>
      <c r="Y212" s="327"/>
      <c r="Z212" s="327"/>
      <c r="AA212" s="327"/>
      <c r="AB212" s="327"/>
      <c r="AC212" s="327"/>
      <c r="AD212" s="327"/>
      <c r="AE212" s="328"/>
      <c r="AF212" s="45" t="s">
        <v>1</v>
      </c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119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100"/>
      <c r="BC212" s="100"/>
      <c r="BD212" s="100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</row>
    <row r="213" spans="1:119" s="23" customFormat="1" ht="3" customHeight="1">
      <c r="A213" s="118"/>
      <c r="B213" s="45"/>
      <c r="C213" s="46"/>
      <c r="D213" s="46"/>
      <c r="E213" s="46"/>
      <c r="F213" s="46"/>
      <c r="G213" s="46"/>
      <c r="H213" s="46"/>
      <c r="I213" s="46"/>
      <c r="J213" s="46"/>
      <c r="K213" s="47"/>
      <c r="L213" s="46"/>
      <c r="M213" s="46"/>
      <c r="N213" s="47"/>
      <c r="O213" s="46"/>
      <c r="P213" s="46"/>
      <c r="Q213" s="46"/>
      <c r="R213" s="46"/>
      <c r="S213" s="46"/>
      <c r="T213" s="46"/>
      <c r="U213" s="26"/>
      <c r="V213" s="26"/>
      <c r="W213" s="26"/>
      <c r="X213" s="26"/>
      <c r="Y213" s="26"/>
      <c r="Z213" s="47"/>
      <c r="AA213" s="46"/>
      <c r="AB213" s="47"/>
      <c r="AC213" s="47"/>
      <c r="AD213" s="46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6"/>
      <c r="AP213" s="8"/>
      <c r="AQ213" s="119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100"/>
      <c r="BC213" s="100"/>
      <c r="BD213" s="100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  <c r="DA213" s="57"/>
      <c r="DB213" s="57"/>
      <c r="DC213" s="57"/>
      <c r="DD213" s="57"/>
      <c r="DE213" s="57"/>
      <c r="DF213" s="57"/>
      <c r="DG213" s="57"/>
      <c r="DH213" s="57"/>
      <c r="DI213" s="57"/>
      <c r="DJ213" s="57"/>
      <c r="DK213" s="57"/>
      <c r="DL213" s="57"/>
      <c r="DM213" s="57"/>
      <c r="DN213" s="57"/>
      <c r="DO213" s="57"/>
    </row>
    <row r="214" spans="1:119" s="23" customFormat="1" ht="26.25" customHeight="1">
      <c r="A214" s="118"/>
      <c r="B214" s="45" t="s">
        <v>270</v>
      </c>
      <c r="C214" s="46"/>
      <c r="D214" s="46"/>
      <c r="E214" s="46"/>
      <c r="F214" s="47"/>
      <c r="G214" s="46"/>
      <c r="H214" s="46"/>
      <c r="I214" s="46"/>
      <c r="J214" s="46"/>
      <c r="K214" s="46"/>
      <c r="L214" s="46"/>
      <c r="M214" s="46"/>
      <c r="N214" s="47"/>
      <c r="O214" s="46"/>
      <c r="P214" s="46"/>
      <c r="Q214" s="46"/>
      <c r="R214" s="46"/>
      <c r="S214" s="46"/>
      <c r="T214" s="46"/>
      <c r="U214" s="26"/>
      <c r="V214" s="26"/>
      <c r="W214" s="326"/>
      <c r="X214" s="327"/>
      <c r="Y214" s="327"/>
      <c r="Z214" s="327"/>
      <c r="AA214" s="327"/>
      <c r="AB214" s="327"/>
      <c r="AC214" s="327"/>
      <c r="AD214" s="327"/>
      <c r="AE214" s="328"/>
      <c r="AF214" s="45" t="s">
        <v>1</v>
      </c>
      <c r="AG214" s="47"/>
      <c r="AH214" s="47"/>
      <c r="AI214" s="47"/>
      <c r="AJ214" s="47"/>
      <c r="AK214" s="47"/>
      <c r="AL214" s="47"/>
      <c r="AM214" s="47"/>
      <c r="AN214" s="47"/>
      <c r="AO214" s="46"/>
      <c r="AP214" s="8"/>
      <c r="AQ214" s="119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100"/>
      <c r="BC214" s="100"/>
      <c r="BD214" s="100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</row>
    <row r="215" spans="1:56" s="57" customFormat="1" ht="3" customHeight="1">
      <c r="A215" s="118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26"/>
      <c r="W215" s="123"/>
      <c r="X215" s="46"/>
      <c r="Y215" s="45"/>
      <c r="Z215" s="8"/>
      <c r="AA215" s="8"/>
      <c r="AB215" s="46"/>
      <c r="AC215" s="26"/>
      <c r="AD215" s="46"/>
      <c r="AE215" s="46"/>
      <c r="AF215" s="46"/>
      <c r="AG215" s="46"/>
      <c r="AH215" s="46"/>
      <c r="AI215" s="26"/>
      <c r="AJ215" s="123"/>
      <c r="AK215" s="47"/>
      <c r="AL215" s="47"/>
      <c r="AM215" s="47"/>
      <c r="AN215" s="47"/>
      <c r="AO215" s="46"/>
      <c r="AP215" s="8"/>
      <c r="AQ215" s="119"/>
      <c r="BB215" s="100"/>
      <c r="BC215" s="100"/>
      <c r="BD215" s="100"/>
    </row>
    <row r="216" spans="1:56" s="63" customFormat="1" ht="29.25" customHeight="1">
      <c r="A216" s="118"/>
      <c r="B216" s="45" t="s">
        <v>261</v>
      </c>
      <c r="C216" s="8"/>
      <c r="D216" s="8"/>
      <c r="E216" s="8"/>
      <c r="F216" s="8"/>
      <c r="G216" s="46"/>
      <c r="H216" s="26"/>
      <c r="I216" s="26"/>
      <c r="J216" s="26"/>
      <c r="K216" s="26"/>
      <c r="L216" s="46"/>
      <c r="M216" s="2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26"/>
      <c r="AA216" s="123"/>
      <c r="AB216" s="46"/>
      <c r="AC216" s="26"/>
      <c r="AD216" s="46"/>
      <c r="AE216" s="46"/>
      <c r="AF216" s="46"/>
      <c r="AG216" s="46"/>
      <c r="AH216" s="46"/>
      <c r="AI216" s="26"/>
      <c r="AJ216" s="123"/>
      <c r="AK216" s="47"/>
      <c r="AL216" s="47"/>
      <c r="AM216" s="47"/>
      <c r="AN216" s="47"/>
      <c r="AO216" s="46"/>
      <c r="AP216" s="8"/>
      <c r="AQ216" s="119"/>
      <c r="BB216" s="64"/>
      <c r="BC216" s="64"/>
      <c r="BD216" s="64"/>
    </row>
    <row r="217" spans="1:56" s="63" customFormat="1" ht="3" customHeight="1">
      <c r="A217" s="118"/>
      <c r="B217" s="45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26"/>
      <c r="W217" s="123"/>
      <c r="X217" s="46"/>
      <c r="Y217" s="45"/>
      <c r="Z217" s="8"/>
      <c r="AA217" s="8"/>
      <c r="AB217" s="46"/>
      <c r="AC217" s="26"/>
      <c r="AD217" s="46"/>
      <c r="AE217" s="46"/>
      <c r="AF217" s="46"/>
      <c r="AG217" s="46"/>
      <c r="AH217" s="46"/>
      <c r="AI217" s="26"/>
      <c r="AJ217" s="123"/>
      <c r="AK217" s="47"/>
      <c r="AL217" s="47"/>
      <c r="AM217" s="47"/>
      <c r="AN217" s="47"/>
      <c r="AO217" s="46"/>
      <c r="AP217" s="8"/>
      <c r="AQ217" s="119"/>
      <c r="BB217" s="64"/>
      <c r="BC217" s="64"/>
      <c r="BD217" s="64"/>
    </row>
    <row r="218" spans="1:56" s="63" customFormat="1" ht="29.25" customHeight="1">
      <c r="A218" s="118"/>
      <c r="B218" s="45" t="s">
        <v>175</v>
      </c>
      <c r="C218" s="8"/>
      <c r="D218" s="8"/>
      <c r="E218" s="8"/>
      <c r="F218" s="8"/>
      <c r="G218" s="46"/>
      <c r="H218" s="26"/>
      <c r="I218" s="329"/>
      <c r="J218" s="330"/>
      <c r="K218" s="330"/>
      <c r="L218" s="330"/>
      <c r="M218" s="330"/>
      <c r="N218" s="330"/>
      <c r="O218" s="330"/>
      <c r="P218" s="330"/>
      <c r="Q218" s="330"/>
      <c r="R218" s="331"/>
      <c r="S218" s="8" t="s">
        <v>1</v>
      </c>
      <c r="T218" s="46"/>
      <c r="U218" s="46"/>
      <c r="V218" s="46"/>
      <c r="W218" s="45" t="s">
        <v>156</v>
      </c>
      <c r="X218" s="46"/>
      <c r="Y218" s="46"/>
      <c r="Z218" s="26"/>
      <c r="AA218" s="123"/>
      <c r="AB218" s="46"/>
      <c r="AC218" s="329"/>
      <c r="AD218" s="330"/>
      <c r="AE218" s="330"/>
      <c r="AF218" s="330"/>
      <c r="AG218" s="330"/>
      <c r="AH218" s="330"/>
      <c r="AI218" s="330"/>
      <c r="AJ218" s="330"/>
      <c r="AK218" s="330"/>
      <c r="AL218" s="331"/>
      <c r="AM218" s="8" t="s">
        <v>1</v>
      </c>
      <c r="AN218" s="47"/>
      <c r="AO218" s="46"/>
      <c r="AP218" s="8"/>
      <c r="AQ218" s="119"/>
      <c r="BB218" s="64"/>
      <c r="BC218" s="64"/>
      <c r="BD218" s="64"/>
    </row>
    <row r="219" spans="1:56" s="63" customFormat="1" ht="3" customHeight="1">
      <c r="A219" s="118"/>
      <c r="B219" s="45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26"/>
      <c r="W219" s="123"/>
      <c r="X219" s="46"/>
      <c r="Y219" s="45"/>
      <c r="Z219" s="8"/>
      <c r="AA219" s="8"/>
      <c r="AB219" s="46"/>
      <c r="AC219" s="26"/>
      <c r="AD219" s="46"/>
      <c r="AE219" s="46"/>
      <c r="AF219" s="46"/>
      <c r="AG219" s="46"/>
      <c r="AH219" s="46"/>
      <c r="AI219" s="26"/>
      <c r="AJ219" s="123"/>
      <c r="AK219" s="47"/>
      <c r="AL219" s="47"/>
      <c r="AM219" s="47"/>
      <c r="AN219" s="47"/>
      <c r="AO219" s="46"/>
      <c r="AP219" s="8"/>
      <c r="AQ219" s="119"/>
      <c r="BB219" s="64"/>
      <c r="BC219" s="64"/>
      <c r="BD219" s="64"/>
    </row>
    <row r="220" spans="1:56" s="63" customFormat="1" ht="29.25" customHeight="1">
      <c r="A220" s="118"/>
      <c r="B220" s="45" t="s">
        <v>157</v>
      </c>
      <c r="C220" s="8"/>
      <c r="D220" s="8"/>
      <c r="E220" s="8"/>
      <c r="F220" s="8"/>
      <c r="G220" s="46"/>
      <c r="H220" s="26"/>
      <c r="I220" s="26"/>
      <c r="J220" s="26"/>
      <c r="K220" s="26"/>
      <c r="L220" s="46"/>
      <c r="M220" s="26"/>
      <c r="N220" s="46"/>
      <c r="O220" s="46"/>
      <c r="P220" s="46"/>
      <c r="Q220" s="46"/>
      <c r="R220" s="46"/>
      <c r="S220" s="46"/>
      <c r="T220" s="46"/>
      <c r="U220" s="46"/>
      <c r="V220" s="46"/>
      <c r="W220" s="326"/>
      <c r="X220" s="327"/>
      <c r="Y220" s="327"/>
      <c r="Z220" s="327"/>
      <c r="AA220" s="327"/>
      <c r="AB220" s="327"/>
      <c r="AC220" s="327"/>
      <c r="AD220" s="327"/>
      <c r="AE220" s="328"/>
      <c r="AF220" s="45" t="s">
        <v>1</v>
      </c>
      <c r="AG220" s="46"/>
      <c r="AH220" s="46"/>
      <c r="AI220" s="26"/>
      <c r="AJ220" s="123"/>
      <c r="AK220" s="47"/>
      <c r="AL220" s="47"/>
      <c r="AM220" s="47"/>
      <c r="AN220" s="47"/>
      <c r="AO220" s="46"/>
      <c r="AP220" s="8"/>
      <c r="AQ220" s="119"/>
      <c r="BB220" s="64"/>
      <c r="BC220" s="64"/>
      <c r="BD220" s="64"/>
    </row>
    <row r="221" spans="1:56" s="63" customFormat="1" ht="3" customHeight="1">
      <c r="A221" s="118"/>
      <c r="B221" s="45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26"/>
      <c r="W221" s="123"/>
      <c r="X221" s="46"/>
      <c r="Y221" s="45"/>
      <c r="Z221" s="8"/>
      <c r="AA221" s="8"/>
      <c r="AB221" s="46"/>
      <c r="AC221" s="26"/>
      <c r="AD221" s="46"/>
      <c r="AE221" s="46"/>
      <c r="AF221" s="46"/>
      <c r="AG221" s="46"/>
      <c r="AH221" s="46"/>
      <c r="AI221" s="26"/>
      <c r="AJ221" s="123"/>
      <c r="AK221" s="47"/>
      <c r="AL221" s="47"/>
      <c r="AM221" s="47"/>
      <c r="AN221" s="47"/>
      <c r="AO221" s="46"/>
      <c r="AP221" s="8"/>
      <c r="AQ221" s="119"/>
      <c r="BB221" s="64"/>
      <c r="BC221" s="64"/>
      <c r="BD221" s="64"/>
    </row>
    <row r="222" spans="1:119" s="23" customFormat="1" ht="3" customHeight="1">
      <c r="A222" s="118"/>
      <c r="B222" s="45"/>
      <c r="C222" s="46"/>
      <c r="D222" s="46"/>
      <c r="E222" s="46"/>
      <c r="F222" s="46"/>
      <c r="G222" s="46"/>
      <c r="H222" s="46"/>
      <c r="I222" s="46"/>
      <c r="J222" s="46"/>
      <c r="K222" s="47"/>
      <c r="L222" s="46"/>
      <c r="M222" s="46"/>
      <c r="N222" s="47"/>
      <c r="O222" s="46"/>
      <c r="P222" s="46"/>
      <c r="Q222" s="46"/>
      <c r="R222" s="46"/>
      <c r="S222" s="46"/>
      <c r="T222" s="46"/>
      <c r="U222" s="26"/>
      <c r="V222" s="26"/>
      <c r="W222" s="26"/>
      <c r="X222" s="26"/>
      <c r="Y222" s="26"/>
      <c r="Z222" s="47"/>
      <c r="AA222" s="46"/>
      <c r="AB222" s="47"/>
      <c r="AC222" s="47"/>
      <c r="AD222" s="46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6"/>
      <c r="AP222" s="8"/>
      <c r="AQ222" s="119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100"/>
      <c r="BC222" s="100"/>
      <c r="BD222" s="100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  <c r="DA222" s="57"/>
      <c r="DB222" s="57"/>
      <c r="DC222" s="57"/>
      <c r="DD222" s="57"/>
      <c r="DE222" s="57"/>
      <c r="DF222" s="57"/>
      <c r="DG222" s="57"/>
      <c r="DH222" s="57"/>
      <c r="DI222" s="57"/>
      <c r="DJ222" s="57"/>
      <c r="DK222" s="57"/>
      <c r="DL222" s="57"/>
      <c r="DM222" s="57"/>
      <c r="DN222" s="57"/>
      <c r="DO222" s="57"/>
    </row>
    <row r="223" spans="1:119" s="23" customFormat="1" ht="30" customHeight="1">
      <c r="A223" s="118"/>
      <c r="B223" s="45" t="s">
        <v>204</v>
      </c>
      <c r="C223" s="46"/>
      <c r="D223" s="46"/>
      <c r="E223" s="46"/>
      <c r="F223" s="46"/>
      <c r="G223" s="46"/>
      <c r="H223" s="46"/>
      <c r="I223" s="46"/>
      <c r="J223" s="46"/>
      <c r="K223" s="47"/>
      <c r="L223" s="46"/>
      <c r="M223" s="46"/>
      <c r="N223" s="47"/>
      <c r="O223" s="46"/>
      <c r="P223" s="46"/>
      <c r="Q223" s="46"/>
      <c r="R223" s="46"/>
      <c r="S223" s="46"/>
      <c r="T223" s="46"/>
      <c r="U223" s="46"/>
      <c r="V223" s="46"/>
      <c r="W223" s="342"/>
      <c r="X223" s="343"/>
      <c r="Y223" s="343"/>
      <c r="Z223" s="343"/>
      <c r="AA223" s="343"/>
      <c r="AB223" s="343"/>
      <c r="AC223" s="343"/>
      <c r="AD223" s="343"/>
      <c r="AE223" s="344"/>
      <c r="AF223" s="45" t="s">
        <v>1</v>
      </c>
      <c r="AG223" s="47"/>
      <c r="AH223" s="47"/>
      <c r="AI223" s="47"/>
      <c r="AJ223" s="47"/>
      <c r="AK223" s="47"/>
      <c r="AL223" s="47"/>
      <c r="AM223" s="47"/>
      <c r="AN223" s="47"/>
      <c r="AO223" s="46"/>
      <c r="AP223" s="8"/>
      <c r="AQ223" s="119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100"/>
      <c r="BC223" s="100"/>
      <c r="BD223" s="100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  <c r="DO223" s="57"/>
    </row>
    <row r="224" spans="1:119" s="23" customFormat="1" ht="3" customHeight="1">
      <c r="A224" s="135"/>
      <c r="B224" s="16"/>
      <c r="C224" s="49"/>
      <c r="D224" s="49"/>
      <c r="E224" s="49"/>
      <c r="F224" s="49"/>
      <c r="G224" s="49"/>
      <c r="H224" s="49"/>
      <c r="I224" s="49"/>
      <c r="J224" s="49"/>
      <c r="K224" s="48"/>
      <c r="L224" s="49"/>
      <c r="M224" s="49"/>
      <c r="N224" s="48"/>
      <c r="O224" s="49"/>
      <c r="P224" s="49"/>
      <c r="Q224" s="49"/>
      <c r="R224" s="49"/>
      <c r="S224" s="49"/>
      <c r="T224" s="49"/>
      <c r="U224" s="237"/>
      <c r="V224" s="237"/>
      <c r="W224" s="237"/>
      <c r="X224" s="237"/>
      <c r="Y224" s="237"/>
      <c r="Z224" s="237"/>
      <c r="AA224" s="48"/>
      <c r="AB224" s="49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9"/>
      <c r="AP224" s="11"/>
      <c r="AQ224" s="143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100"/>
      <c r="BC224" s="100"/>
      <c r="BD224" s="100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  <c r="DA224" s="57"/>
      <c r="DB224" s="57"/>
      <c r="DC224" s="57"/>
      <c r="DD224" s="57"/>
      <c r="DE224" s="57"/>
      <c r="DF224" s="57"/>
      <c r="DG224" s="57"/>
      <c r="DH224" s="57"/>
      <c r="DI224" s="57"/>
      <c r="DJ224" s="57"/>
      <c r="DK224" s="57"/>
      <c r="DL224" s="57"/>
      <c r="DM224" s="57"/>
      <c r="DN224" s="57"/>
      <c r="DO224" s="57"/>
    </row>
    <row r="225" spans="1:119" s="103" customFormat="1" ht="29.25" customHeight="1">
      <c r="A225" s="136" t="s">
        <v>129</v>
      </c>
      <c r="B225" s="137" t="s">
        <v>159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  <c r="AC225" s="114"/>
      <c r="AD225" s="114"/>
      <c r="AE225" s="114"/>
      <c r="AF225" s="114"/>
      <c r="AG225" s="114"/>
      <c r="AH225" s="114"/>
      <c r="AI225" s="114"/>
      <c r="AJ225" s="114"/>
      <c r="AK225" s="114"/>
      <c r="AL225" s="114"/>
      <c r="AM225" s="114"/>
      <c r="AN225" s="114"/>
      <c r="AO225" s="114"/>
      <c r="AP225" s="114"/>
      <c r="AQ225" s="153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  <c r="BN225" s="95"/>
      <c r="BO225" s="95"/>
      <c r="BP225" s="95"/>
      <c r="BQ225" s="95"/>
      <c r="BR225" s="95"/>
      <c r="BS225" s="95"/>
      <c r="BT225" s="95"/>
      <c r="BU225" s="95"/>
      <c r="BV225" s="95"/>
      <c r="BW225" s="95"/>
      <c r="BX225" s="95"/>
      <c r="BY225" s="95"/>
      <c r="BZ225" s="95"/>
      <c r="CA225" s="95"/>
      <c r="CB225" s="95"/>
      <c r="CC225" s="95"/>
      <c r="CD225" s="95"/>
      <c r="CE225" s="95"/>
      <c r="CF225" s="95"/>
      <c r="CG225" s="95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</row>
    <row r="226" spans="1:43" s="100" customFormat="1" ht="3" customHeight="1">
      <c r="A226" s="118"/>
      <c r="B226" s="46"/>
      <c r="C226" s="46"/>
      <c r="D226" s="8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8"/>
      <c r="W226" s="8"/>
      <c r="X226" s="69"/>
      <c r="Y226" s="69"/>
      <c r="Z226" s="69"/>
      <c r="AA226" s="46"/>
      <c r="AB226" s="46"/>
      <c r="AC226" s="46"/>
      <c r="AD226" s="46"/>
      <c r="AE226" s="46"/>
      <c r="AF226" s="46"/>
      <c r="AG226" s="8"/>
      <c r="AH226" s="46"/>
      <c r="AI226" s="46"/>
      <c r="AJ226" s="46"/>
      <c r="AK226" s="8"/>
      <c r="AL226" s="8"/>
      <c r="AM226" s="8"/>
      <c r="AN226" s="8"/>
      <c r="AO226" s="46"/>
      <c r="AP226" s="8"/>
      <c r="AQ226" s="119"/>
    </row>
    <row r="227" spans="1:119" s="23" customFormat="1" ht="30" customHeight="1">
      <c r="A227" s="238" t="s">
        <v>130</v>
      </c>
      <c r="B227" s="21" t="s">
        <v>83</v>
      </c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184"/>
      <c r="N227" s="8" t="s">
        <v>3</v>
      </c>
      <c r="O227" s="76"/>
      <c r="P227" s="8" t="s">
        <v>4</v>
      </c>
      <c r="Q227" s="46"/>
      <c r="R227" s="46"/>
      <c r="S227" s="46"/>
      <c r="T227" s="8"/>
      <c r="U227" s="46"/>
      <c r="V227" s="46"/>
      <c r="W227" s="46"/>
      <c r="X227" s="46"/>
      <c r="Y227" s="46"/>
      <c r="Z227" s="46"/>
      <c r="AA227" s="47"/>
      <c r="AB227" s="46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6"/>
      <c r="AP227" s="8"/>
      <c r="AQ227" s="119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100"/>
      <c r="BC227" s="100"/>
      <c r="BD227" s="100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</row>
    <row r="228" spans="1:119" s="56" customFormat="1" ht="3" customHeight="1">
      <c r="A228" s="118"/>
      <c r="B228" s="46"/>
      <c r="C228" s="46"/>
      <c r="D228" s="8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8"/>
      <c r="W228" s="8"/>
      <c r="X228" s="69"/>
      <c r="Y228" s="69"/>
      <c r="Z228" s="69"/>
      <c r="AA228" s="46"/>
      <c r="AB228" s="46"/>
      <c r="AC228" s="46"/>
      <c r="AD228" s="46"/>
      <c r="AE228" s="46"/>
      <c r="AF228" s="46"/>
      <c r="AG228" s="8"/>
      <c r="AH228" s="46"/>
      <c r="AI228" s="46"/>
      <c r="AJ228" s="46"/>
      <c r="AK228" s="8"/>
      <c r="AL228" s="8"/>
      <c r="AM228" s="8"/>
      <c r="AN228" s="8"/>
      <c r="AO228" s="46"/>
      <c r="AP228" s="8"/>
      <c r="AQ228" s="119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  <c r="BR228" s="100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  <c r="CQ228" s="100"/>
      <c r="CR228" s="100"/>
      <c r="CS228" s="100"/>
      <c r="CT228" s="100"/>
      <c r="CU228" s="100"/>
      <c r="CV228" s="100"/>
      <c r="CW228" s="100"/>
      <c r="CX228" s="100"/>
      <c r="CY228" s="100"/>
      <c r="CZ228" s="100"/>
      <c r="DA228" s="100"/>
      <c r="DB228" s="100"/>
      <c r="DC228" s="100"/>
      <c r="DD228" s="100"/>
      <c r="DE228" s="100"/>
      <c r="DF228" s="100"/>
      <c r="DG228" s="100"/>
      <c r="DH228" s="100"/>
      <c r="DI228" s="100"/>
      <c r="DJ228" s="100"/>
      <c r="DK228" s="100"/>
      <c r="DL228" s="100"/>
      <c r="DM228" s="100"/>
      <c r="DN228" s="100"/>
      <c r="DO228" s="100"/>
    </row>
    <row r="229" spans="1:119" s="23" customFormat="1" ht="29.25" customHeight="1">
      <c r="A229" s="118"/>
      <c r="B229" s="8" t="s">
        <v>161</v>
      </c>
      <c r="C229" s="46"/>
      <c r="D229" s="46"/>
      <c r="E229" s="46"/>
      <c r="F229" s="46"/>
      <c r="G229" s="46"/>
      <c r="H229" s="46"/>
      <c r="I229" s="76"/>
      <c r="J229" s="45" t="s">
        <v>84</v>
      </c>
      <c r="K229" s="46"/>
      <c r="L229" s="76"/>
      <c r="M229" s="45" t="s">
        <v>87</v>
      </c>
      <c r="N229" s="46"/>
      <c r="O229" s="46"/>
      <c r="P229" s="38"/>
      <c r="Q229" s="45" t="s">
        <v>85</v>
      </c>
      <c r="R229" s="8"/>
      <c r="S229" s="8"/>
      <c r="T229" s="8"/>
      <c r="U229" s="8"/>
      <c r="V229" s="76"/>
      <c r="W229" s="45" t="s">
        <v>88</v>
      </c>
      <c r="X229" s="8"/>
      <c r="Y229" s="8"/>
      <c r="Z229" s="8"/>
      <c r="AA229" s="8"/>
      <c r="AB229" s="46"/>
      <c r="AC229" s="76"/>
      <c r="AD229" s="45" t="s">
        <v>86</v>
      </c>
      <c r="AE229" s="8"/>
      <c r="AF229" s="46"/>
      <c r="AG229" s="76"/>
      <c r="AH229" s="45" t="s">
        <v>89</v>
      </c>
      <c r="AI229" s="8"/>
      <c r="AJ229" s="47"/>
      <c r="AK229" s="76"/>
      <c r="AL229" s="45" t="s">
        <v>7</v>
      </c>
      <c r="AM229" s="47"/>
      <c r="AN229" s="47"/>
      <c r="AO229" s="46"/>
      <c r="AP229" s="8"/>
      <c r="AQ229" s="119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100"/>
      <c r="BC229" s="100"/>
      <c r="BD229" s="100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</row>
    <row r="230" spans="1:119" s="23" customFormat="1" ht="3" customHeight="1">
      <c r="A230" s="118"/>
      <c r="B230" s="46"/>
      <c r="C230" s="46"/>
      <c r="D230" s="8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8"/>
      <c r="W230" s="8"/>
      <c r="X230" s="69"/>
      <c r="Y230" s="69"/>
      <c r="Z230" s="69"/>
      <c r="AA230" s="46"/>
      <c r="AB230" s="46"/>
      <c r="AC230" s="46"/>
      <c r="AD230" s="46"/>
      <c r="AE230" s="46"/>
      <c r="AF230" s="46"/>
      <c r="AG230" s="8"/>
      <c r="AH230" s="46"/>
      <c r="AI230" s="46"/>
      <c r="AJ230" s="46"/>
      <c r="AK230" s="8"/>
      <c r="AL230" s="8"/>
      <c r="AM230" s="8"/>
      <c r="AN230" s="8"/>
      <c r="AO230" s="46"/>
      <c r="AP230" s="8"/>
      <c r="AQ230" s="119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100"/>
      <c r="BC230" s="100"/>
      <c r="BD230" s="100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  <c r="DO230" s="57"/>
    </row>
    <row r="231" spans="1:119" s="23" customFormat="1" ht="29.25" customHeight="1">
      <c r="A231" s="118"/>
      <c r="B231" s="45" t="s">
        <v>90</v>
      </c>
      <c r="C231" s="46"/>
      <c r="D231" s="8"/>
      <c r="E231" s="8"/>
      <c r="F231" s="8"/>
      <c r="G231" s="46"/>
      <c r="H231" s="77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5"/>
      <c r="W231" s="75"/>
      <c r="X231" s="168"/>
      <c r="Y231" s="8" t="s">
        <v>162</v>
      </c>
      <c r="Z231" s="8"/>
      <c r="AA231" s="46"/>
      <c r="AB231" s="46"/>
      <c r="AC231" s="46"/>
      <c r="AD231" s="46"/>
      <c r="AE231" s="77"/>
      <c r="AF231" s="78"/>
      <c r="AG231" s="78"/>
      <c r="AH231" s="79"/>
      <c r="AI231" s="45" t="s">
        <v>91</v>
      </c>
      <c r="AJ231" s="46"/>
      <c r="AK231" s="46"/>
      <c r="AL231" s="77"/>
      <c r="AM231" s="75"/>
      <c r="AN231" s="66"/>
      <c r="AO231" s="75"/>
      <c r="AP231" s="168"/>
      <c r="AQ231" s="119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100"/>
      <c r="BC231" s="100"/>
      <c r="BD231" s="100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  <c r="DO231" s="57"/>
    </row>
    <row r="232" spans="1:119" s="23" customFormat="1" ht="3" customHeight="1">
      <c r="A232" s="118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26"/>
      <c r="V232" s="46"/>
      <c r="W232" s="46"/>
      <c r="X232" s="46"/>
      <c r="Y232" s="46"/>
      <c r="Z232" s="46"/>
      <c r="AA232" s="47"/>
      <c r="AB232" s="46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6"/>
      <c r="AP232" s="8"/>
      <c r="AQ232" s="119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100"/>
      <c r="BC232" s="100"/>
      <c r="BD232" s="100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</row>
    <row r="233" spans="1:119" s="23" customFormat="1" ht="29.25" customHeight="1">
      <c r="A233" s="118"/>
      <c r="B233" s="45" t="s">
        <v>191</v>
      </c>
      <c r="C233" s="46"/>
      <c r="D233" s="46"/>
      <c r="E233" s="46"/>
      <c r="F233" s="46"/>
      <c r="G233" s="46"/>
      <c r="H233" s="46"/>
      <c r="I233" s="46"/>
      <c r="J233" s="77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67"/>
      <c r="AB233" s="78"/>
      <c r="AC233" s="67"/>
      <c r="AD233" s="67"/>
      <c r="AE233" s="67"/>
      <c r="AF233" s="67"/>
      <c r="AG233" s="78"/>
      <c r="AH233" s="78"/>
      <c r="AI233" s="78"/>
      <c r="AJ233" s="78"/>
      <c r="AK233" s="78"/>
      <c r="AL233" s="78"/>
      <c r="AM233" s="78"/>
      <c r="AN233" s="78"/>
      <c r="AO233" s="78"/>
      <c r="AP233" s="79"/>
      <c r="AQ233" s="119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100"/>
      <c r="BC233" s="100"/>
      <c r="BD233" s="100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  <c r="DD233" s="57"/>
      <c r="DE233" s="57"/>
      <c r="DF233" s="57"/>
      <c r="DG233" s="57"/>
      <c r="DH233" s="57"/>
      <c r="DI233" s="57"/>
      <c r="DJ233" s="57"/>
      <c r="DK233" s="57"/>
      <c r="DL233" s="57"/>
      <c r="DM233" s="57"/>
      <c r="DN233" s="57"/>
      <c r="DO233" s="57"/>
    </row>
    <row r="234" spans="1:119" s="56" customFormat="1" ht="3" customHeight="1">
      <c r="A234" s="118"/>
      <c r="B234" s="45"/>
      <c r="C234" s="46"/>
      <c r="D234" s="46"/>
      <c r="E234" s="46"/>
      <c r="F234" s="46"/>
      <c r="G234" s="46"/>
      <c r="H234" s="46"/>
      <c r="I234" s="46"/>
      <c r="J234" s="46"/>
      <c r="K234" s="8"/>
      <c r="L234" s="46"/>
      <c r="M234" s="46"/>
      <c r="N234" s="46"/>
      <c r="O234" s="46"/>
      <c r="P234" s="46"/>
      <c r="Q234" s="46"/>
      <c r="R234" s="8"/>
      <c r="S234" s="8"/>
      <c r="T234" s="46"/>
      <c r="U234" s="46"/>
      <c r="V234" s="46"/>
      <c r="W234" s="46"/>
      <c r="X234" s="46"/>
      <c r="Y234" s="46"/>
      <c r="Z234" s="46"/>
      <c r="AA234" s="8"/>
      <c r="AB234" s="8"/>
      <c r="AC234" s="47"/>
      <c r="AD234" s="46"/>
      <c r="AE234" s="46"/>
      <c r="AF234" s="47"/>
      <c r="AG234" s="47"/>
      <c r="AH234" s="47"/>
      <c r="AI234" s="47"/>
      <c r="AJ234" s="47"/>
      <c r="AK234" s="47"/>
      <c r="AL234" s="47"/>
      <c r="AM234" s="47"/>
      <c r="AN234" s="47"/>
      <c r="AO234" s="46"/>
      <c r="AP234" s="8"/>
      <c r="AQ234" s="119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  <c r="CB234" s="100"/>
      <c r="CC234" s="100"/>
      <c r="CD234" s="100"/>
      <c r="CE234" s="100"/>
      <c r="CF234" s="100"/>
      <c r="CG234" s="100"/>
      <c r="CH234" s="100"/>
      <c r="CI234" s="100"/>
      <c r="CJ234" s="100"/>
      <c r="CK234" s="100"/>
      <c r="CL234" s="100"/>
      <c r="CM234" s="100"/>
      <c r="CN234" s="100"/>
      <c r="CO234" s="100"/>
      <c r="CP234" s="100"/>
      <c r="CQ234" s="100"/>
      <c r="CR234" s="100"/>
      <c r="CS234" s="100"/>
      <c r="CT234" s="100"/>
      <c r="CU234" s="100"/>
      <c r="CV234" s="100"/>
      <c r="CW234" s="100"/>
      <c r="CX234" s="100"/>
      <c r="CY234" s="100"/>
      <c r="CZ234" s="100"/>
      <c r="DA234" s="100"/>
      <c r="DB234" s="100"/>
      <c r="DC234" s="100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0"/>
      <c r="DN234" s="100"/>
      <c r="DO234" s="100"/>
    </row>
    <row r="235" spans="1:43" s="27" customFormat="1" ht="3" customHeight="1">
      <c r="A235" s="125"/>
      <c r="B235" s="28"/>
      <c r="C235" s="28"/>
      <c r="D235" s="14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14"/>
      <c r="W235" s="14"/>
      <c r="X235" s="239"/>
      <c r="Y235" s="239"/>
      <c r="Z235" s="239"/>
      <c r="AA235" s="28"/>
      <c r="AB235" s="28"/>
      <c r="AC235" s="28"/>
      <c r="AD235" s="28"/>
      <c r="AE235" s="28"/>
      <c r="AF235" s="28"/>
      <c r="AG235" s="14"/>
      <c r="AH235" s="28"/>
      <c r="AI235" s="28"/>
      <c r="AJ235" s="28"/>
      <c r="AK235" s="14"/>
      <c r="AL235" s="14"/>
      <c r="AM235" s="14"/>
      <c r="AN235" s="14"/>
      <c r="AO235" s="28"/>
      <c r="AP235" s="14"/>
      <c r="AQ235" s="240"/>
    </row>
    <row r="236" spans="1:56" s="57" customFormat="1" ht="29.25" customHeight="1">
      <c r="A236" s="118"/>
      <c r="B236" s="8" t="s">
        <v>161</v>
      </c>
      <c r="C236" s="46"/>
      <c r="D236" s="46"/>
      <c r="E236" s="46"/>
      <c r="F236" s="46"/>
      <c r="G236" s="46"/>
      <c r="H236" s="46"/>
      <c r="I236" s="76"/>
      <c r="J236" s="45" t="s">
        <v>84</v>
      </c>
      <c r="K236" s="46"/>
      <c r="L236" s="76"/>
      <c r="M236" s="45" t="s">
        <v>87</v>
      </c>
      <c r="N236" s="46"/>
      <c r="O236" s="46"/>
      <c r="P236" s="38"/>
      <c r="Q236" s="45" t="s">
        <v>85</v>
      </c>
      <c r="R236" s="8"/>
      <c r="S236" s="8"/>
      <c r="T236" s="8"/>
      <c r="U236" s="8"/>
      <c r="V236" s="76"/>
      <c r="W236" s="45" t="s">
        <v>88</v>
      </c>
      <c r="X236" s="8"/>
      <c r="Y236" s="8"/>
      <c r="Z236" s="8"/>
      <c r="AA236" s="8"/>
      <c r="AB236" s="46"/>
      <c r="AC236" s="76"/>
      <c r="AD236" s="45" t="s">
        <v>86</v>
      </c>
      <c r="AE236" s="8"/>
      <c r="AF236" s="46"/>
      <c r="AG236" s="76"/>
      <c r="AH236" s="45" t="s">
        <v>89</v>
      </c>
      <c r="AI236" s="8"/>
      <c r="AJ236" s="47"/>
      <c r="AK236" s="76"/>
      <c r="AL236" s="45" t="s">
        <v>7</v>
      </c>
      <c r="AM236" s="47"/>
      <c r="AN236" s="47"/>
      <c r="AO236" s="46"/>
      <c r="AP236" s="8"/>
      <c r="AQ236" s="119"/>
      <c r="BB236" s="100"/>
      <c r="BC236" s="100"/>
      <c r="BD236" s="100"/>
    </row>
    <row r="237" spans="1:56" s="57" customFormat="1" ht="3" customHeight="1">
      <c r="A237" s="118"/>
      <c r="B237" s="46"/>
      <c r="C237" s="46"/>
      <c r="D237" s="8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8"/>
      <c r="W237" s="8"/>
      <c r="X237" s="69"/>
      <c r="Y237" s="69"/>
      <c r="Z237" s="69"/>
      <c r="AA237" s="46"/>
      <c r="AB237" s="46"/>
      <c r="AC237" s="46"/>
      <c r="AD237" s="46"/>
      <c r="AE237" s="46"/>
      <c r="AF237" s="46"/>
      <c r="AG237" s="8"/>
      <c r="AH237" s="46"/>
      <c r="AI237" s="46"/>
      <c r="AJ237" s="46"/>
      <c r="AK237" s="8"/>
      <c r="AL237" s="8"/>
      <c r="AM237" s="8"/>
      <c r="AN237" s="8"/>
      <c r="AO237" s="46"/>
      <c r="AP237" s="8"/>
      <c r="AQ237" s="119"/>
      <c r="BB237" s="100"/>
      <c r="BC237" s="100"/>
      <c r="BD237" s="100"/>
    </row>
    <row r="238" spans="1:56" s="57" customFormat="1" ht="29.25" customHeight="1">
      <c r="A238" s="118"/>
      <c r="B238" s="45" t="s">
        <v>90</v>
      </c>
      <c r="C238" s="46"/>
      <c r="D238" s="8"/>
      <c r="E238" s="8"/>
      <c r="F238" s="8"/>
      <c r="G238" s="46"/>
      <c r="H238" s="77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5"/>
      <c r="W238" s="75"/>
      <c r="X238" s="168"/>
      <c r="Y238" s="8" t="s">
        <v>162</v>
      </c>
      <c r="Z238" s="8"/>
      <c r="AA238" s="46"/>
      <c r="AB238" s="46"/>
      <c r="AC238" s="46"/>
      <c r="AD238" s="46"/>
      <c r="AE238" s="77"/>
      <c r="AF238" s="78"/>
      <c r="AG238" s="78"/>
      <c r="AH238" s="79"/>
      <c r="AI238" s="45" t="s">
        <v>91</v>
      </c>
      <c r="AJ238" s="46"/>
      <c r="AK238" s="46"/>
      <c r="AL238" s="77"/>
      <c r="AM238" s="75"/>
      <c r="AN238" s="66"/>
      <c r="AO238" s="75"/>
      <c r="AP238" s="168"/>
      <c r="AQ238" s="119"/>
      <c r="BB238" s="100"/>
      <c r="BC238" s="100"/>
      <c r="BD238" s="100"/>
    </row>
    <row r="239" spans="1:56" s="57" customFormat="1" ht="3" customHeight="1">
      <c r="A239" s="118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26"/>
      <c r="V239" s="46"/>
      <c r="W239" s="46"/>
      <c r="X239" s="46"/>
      <c r="Y239" s="46"/>
      <c r="Z239" s="46"/>
      <c r="AA239" s="47"/>
      <c r="AB239" s="46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6"/>
      <c r="AP239" s="8"/>
      <c r="AQ239" s="119"/>
      <c r="BB239" s="100"/>
      <c r="BC239" s="100"/>
      <c r="BD239" s="100"/>
    </row>
    <row r="240" spans="1:56" s="57" customFormat="1" ht="29.25" customHeight="1">
      <c r="A240" s="118"/>
      <c r="B240" s="45" t="s">
        <v>191</v>
      </c>
      <c r="C240" s="46"/>
      <c r="D240" s="46"/>
      <c r="E240" s="46"/>
      <c r="F240" s="46"/>
      <c r="G240" s="46"/>
      <c r="H240" s="46"/>
      <c r="I240" s="46"/>
      <c r="J240" s="77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67"/>
      <c r="AB240" s="78"/>
      <c r="AC240" s="67"/>
      <c r="AD240" s="67"/>
      <c r="AE240" s="67"/>
      <c r="AF240" s="67"/>
      <c r="AG240" s="78"/>
      <c r="AH240" s="78"/>
      <c r="AI240" s="78"/>
      <c r="AJ240" s="78"/>
      <c r="AK240" s="78"/>
      <c r="AL240" s="78"/>
      <c r="AM240" s="78"/>
      <c r="AN240" s="78"/>
      <c r="AO240" s="78"/>
      <c r="AP240" s="79"/>
      <c r="AQ240" s="119"/>
      <c r="BB240" s="100"/>
      <c r="BC240" s="100"/>
      <c r="BD240" s="100"/>
    </row>
    <row r="241" spans="1:119" s="56" customFormat="1" ht="3" customHeight="1">
      <c r="A241" s="118"/>
      <c r="B241" s="45"/>
      <c r="C241" s="46"/>
      <c r="D241" s="46"/>
      <c r="E241" s="46"/>
      <c r="F241" s="46"/>
      <c r="G241" s="46"/>
      <c r="H241" s="46"/>
      <c r="I241" s="46"/>
      <c r="J241" s="46"/>
      <c r="K241" s="8"/>
      <c r="L241" s="46"/>
      <c r="M241" s="46"/>
      <c r="N241" s="46"/>
      <c r="O241" s="46"/>
      <c r="P241" s="46"/>
      <c r="Q241" s="46"/>
      <c r="R241" s="8"/>
      <c r="S241" s="8"/>
      <c r="T241" s="46"/>
      <c r="U241" s="46"/>
      <c r="V241" s="46"/>
      <c r="W241" s="46"/>
      <c r="X241" s="46"/>
      <c r="Y241" s="46"/>
      <c r="Z241" s="46"/>
      <c r="AA241" s="8"/>
      <c r="AB241" s="8"/>
      <c r="AC241" s="47"/>
      <c r="AD241" s="46"/>
      <c r="AE241" s="46"/>
      <c r="AF241" s="47"/>
      <c r="AG241" s="47"/>
      <c r="AH241" s="47"/>
      <c r="AI241" s="47"/>
      <c r="AJ241" s="47"/>
      <c r="AK241" s="47"/>
      <c r="AL241" s="47"/>
      <c r="AM241" s="47"/>
      <c r="AN241" s="47"/>
      <c r="AO241" s="46"/>
      <c r="AP241" s="8"/>
      <c r="AQ241" s="119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00"/>
      <c r="CS241" s="100"/>
      <c r="CT241" s="100"/>
      <c r="CU241" s="100"/>
      <c r="CV241" s="100"/>
      <c r="CW241" s="100"/>
      <c r="CX241" s="100"/>
      <c r="CY241" s="100"/>
      <c r="CZ241" s="100"/>
      <c r="DA241" s="100"/>
      <c r="DB241" s="100"/>
      <c r="DC241" s="100"/>
      <c r="DD241" s="100"/>
      <c r="DE241" s="100"/>
      <c r="DF241" s="100"/>
      <c r="DG241" s="100"/>
      <c r="DH241" s="100"/>
      <c r="DI241" s="100"/>
      <c r="DJ241" s="100"/>
      <c r="DK241" s="100"/>
      <c r="DL241" s="100"/>
      <c r="DM241" s="100"/>
      <c r="DN241" s="100"/>
      <c r="DO241" s="100"/>
    </row>
    <row r="242" spans="1:43" s="25" customFormat="1" ht="3" customHeight="1">
      <c r="A242" s="135"/>
      <c r="B242" s="16"/>
      <c r="C242" s="49"/>
      <c r="D242" s="49"/>
      <c r="E242" s="49"/>
      <c r="F242" s="49"/>
      <c r="G242" s="49"/>
      <c r="H242" s="49"/>
      <c r="I242" s="49"/>
      <c r="J242" s="49"/>
      <c r="K242" s="11"/>
      <c r="L242" s="49"/>
      <c r="M242" s="49"/>
      <c r="N242" s="49"/>
      <c r="O242" s="49"/>
      <c r="P242" s="49"/>
      <c r="Q242" s="49"/>
      <c r="R242" s="11"/>
      <c r="S242" s="11"/>
      <c r="T242" s="49"/>
      <c r="U242" s="49"/>
      <c r="V242" s="49"/>
      <c r="W242" s="49"/>
      <c r="X242" s="49"/>
      <c r="Y242" s="49"/>
      <c r="Z242" s="49"/>
      <c r="AA242" s="11"/>
      <c r="AB242" s="11"/>
      <c r="AC242" s="48"/>
      <c r="AD242" s="49"/>
      <c r="AE242" s="49"/>
      <c r="AF242" s="48"/>
      <c r="AG242" s="48"/>
      <c r="AH242" s="48"/>
      <c r="AI242" s="48"/>
      <c r="AJ242" s="48"/>
      <c r="AK242" s="48"/>
      <c r="AL242" s="48"/>
      <c r="AM242" s="48"/>
      <c r="AN242" s="48"/>
      <c r="AO242" s="49"/>
      <c r="AP242" s="11"/>
      <c r="AQ242" s="143"/>
    </row>
    <row r="243" spans="1:56" s="57" customFormat="1" ht="3" customHeight="1">
      <c r="A243" s="118"/>
      <c r="B243" s="21"/>
      <c r="C243" s="8"/>
      <c r="D243" s="8"/>
      <c r="E243" s="8"/>
      <c r="F243" s="8"/>
      <c r="G243" s="8"/>
      <c r="H243" s="8"/>
      <c r="I243" s="8"/>
      <c r="J243" s="8"/>
      <c r="K243" s="8"/>
      <c r="L243" s="46"/>
      <c r="M243" s="47"/>
      <c r="N243" s="46"/>
      <c r="O243" s="46"/>
      <c r="P243" s="46"/>
      <c r="Q243" s="46"/>
      <c r="R243" s="46"/>
      <c r="S243" s="46"/>
      <c r="T243" s="46"/>
      <c r="U243" s="47"/>
      <c r="V243" s="46"/>
      <c r="W243" s="46"/>
      <c r="X243" s="46"/>
      <c r="Y243" s="46"/>
      <c r="Z243" s="46"/>
      <c r="AA243" s="47"/>
      <c r="AB243" s="46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6"/>
      <c r="AP243" s="8"/>
      <c r="AQ243" s="119"/>
      <c r="BB243" s="100"/>
      <c r="BC243" s="100"/>
      <c r="BD243" s="100"/>
    </row>
    <row r="244" spans="1:119" s="23" customFormat="1" ht="29.25" customHeight="1">
      <c r="A244" s="238" t="s">
        <v>205</v>
      </c>
      <c r="B244" s="21" t="s">
        <v>92</v>
      </c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184"/>
      <c r="N244" s="8" t="s">
        <v>3</v>
      </c>
      <c r="O244" s="76"/>
      <c r="P244" s="8" t="s">
        <v>4</v>
      </c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7"/>
      <c r="AB244" s="46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6"/>
      <c r="AP244" s="8"/>
      <c r="AQ244" s="119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100"/>
      <c r="BC244" s="100"/>
      <c r="BD244" s="100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</row>
    <row r="245" spans="1:119" s="23" customFormat="1" ht="3" customHeight="1">
      <c r="A245" s="118"/>
      <c r="B245" s="21"/>
      <c r="C245" s="8"/>
      <c r="D245" s="8"/>
      <c r="E245" s="8"/>
      <c r="F245" s="8"/>
      <c r="G245" s="8"/>
      <c r="H245" s="8"/>
      <c r="I245" s="8"/>
      <c r="J245" s="8"/>
      <c r="K245" s="8"/>
      <c r="L245" s="46"/>
      <c r="M245" s="47"/>
      <c r="N245" s="46"/>
      <c r="O245" s="46"/>
      <c r="P245" s="46"/>
      <c r="Q245" s="46"/>
      <c r="R245" s="46"/>
      <c r="S245" s="46"/>
      <c r="T245" s="46"/>
      <c r="U245" s="47"/>
      <c r="V245" s="46"/>
      <c r="W245" s="46"/>
      <c r="X245" s="46"/>
      <c r="Y245" s="46"/>
      <c r="Z245" s="46"/>
      <c r="AA245" s="47"/>
      <c r="AB245" s="46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6"/>
      <c r="AP245" s="8"/>
      <c r="AQ245" s="119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100"/>
      <c r="BC245" s="100"/>
      <c r="BD245" s="100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</row>
    <row r="246" spans="1:119" s="60" customFormat="1" ht="29.25" customHeight="1">
      <c r="A246" s="118"/>
      <c r="B246" s="8" t="s">
        <v>164</v>
      </c>
      <c r="C246" s="46"/>
      <c r="D246" s="46"/>
      <c r="E246" s="76"/>
      <c r="F246" s="45" t="s">
        <v>93</v>
      </c>
      <c r="G246" s="8"/>
      <c r="H246" s="8"/>
      <c r="I246" s="76"/>
      <c r="J246" s="45" t="s">
        <v>94</v>
      </c>
      <c r="K246" s="8"/>
      <c r="L246" s="8"/>
      <c r="M246" s="8"/>
      <c r="N246" s="45"/>
      <c r="O246" s="46"/>
      <c r="P246" s="47"/>
      <c r="Q246" s="8" t="s">
        <v>174</v>
      </c>
      <c r="R246" s="46"/>
      <c r="S246" s="46"/>
      <c r="T246" s="46"/>
      <c r="U246" s="77"/>
      <c r="V246" s="78"/>
      <c r="W246" s="78"/>
      <c r="X246" s="78"/>
      <c r="Y246" s="78"/>
      <c r="Z246" s="79"/>
      <c r="AA246" s="47"/>
      <c r="AB246" s="46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6"/>
      <c r="AP246" s="8"/>
      <c r="AQ246" s="119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</row>
    <row r="247" spans="1:119" s="60" customFormat="1" ht="3" customHeight="1">
      <c r="A247" s="118"/>
      <c r="B247" s="46"/>
      <c r="C247" s="46"/>
      <c r="D247" s="46"/>
      <c r="E247" s="46"/>
      <c r="F247" s="47"/>
      <c r="G247" s="46"/>
      <c r="H247" s="46"/>
      <c r="I247" s="46"/>
      <c r="J247" s="46"/>
      <c r="K247" s="46"/>
      <c r="L247" s="46"/>
      <c r="M247" s="46"/>
      <c r="N247" s="47"/>
      <c r="O247" s="46"/>
      <c r="P247" s="47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7"/>
      <c r="AB247" s="46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6"/>
      <c r="AP247" s="8"/>
      <c r="AQ247" s="119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</row>
    <row r="248" spans="1:119" s="60" customFormat="1" ht="3" customHeight="1">
      <c r="A248" s="118"/>
      <c r="B248" s="46"/>
      <c r="C248" s="47"/>
      <c r="D248" s="46"/>
      <c r="E248" s="46"/>
      <c r="F248" s="46"/>
      <c r="G248" s="46"/>
      <c r="H248" s="46"/>
      <c r="I248" s="46"/>
      <c r="J248" s="46"/>
      <c r="K248" s="47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7"/>
      <c r="AB248" s="46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6"/>
      <c r="AP248" s="8"/>
      <c r="AQ248" s="119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</row>
    <row r="249" spans="1:119" s="60" customFormat="1" ht="29.25" customHeight="1">
      <c r="A249" s="118"/>
      <c r="B249" s="45" t="s">
        <v>165</v>
      </c>
      <c r="C249" s="47"/>
      <c r="D249" s="77"/>
      <c r="E249" s="78"/>
      <c r="F249" s="78"/>
      <c r="G249" s="78"/>
      <c r="H249" s="78"/>
      <c r="I249" s="78"/>
      <c r="J249" s="78"/>
      <c r="K249" s="78"/>
      <c r="L249" s="78"/>
      <c r="M249" s="79"/>
      <c r="N249" s="8" t="s">
        <v>100</v>
      </c>
      <c r="O249" s="8"/>
      <c r="P249" s="8"/>
      <c r="Q249" s="47"/>
      <c r="R249" s="71"/>
      <c r="S249" s="67"/>
      <c r="T249" s="67"/>
      <c r="U249" s="67"/>
      <c r="V249" s="78"/>
      <c r="W249" s="78"/>
      <c r="X249" s="78"/>
      <c r="Y249" s="78"/>
      <c r="Z249" s="79"/>
      <c r="AA249" s="45" t="s">
        <v>99</v>
      </c>
      <c r="AB249" s="46"/>
      <c r="AC249" s="46"/>
      <c r="AD249" s="46"/>
      <c r="AE249" s="77"/>
      <c r="AF249" s="78"/>
      <c r="AG249" s="78"/>
      <c r="AH249" s="78"/>
      <c r="AI249" s="78"/>
      <c r="AJ249" s="67"/>
      <c r="AK249" s="78"/>
      <c r="AL249" s="70"/>
      <c r="AM249" s="47"/>
      <c r="AN249" s="47"/>
      <c r="AO249" s="46"/>
      <c r="AP249" s="8"/>
      <c r="AQ249" s="119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</row>
    <row r="250" spans="1:119" s="60" customFormat="1" ht="29.25" customHeight="1">
      <c r="A250" s="118"/>
      <c r="B250" s="45" t="s">
        <v>90</v>
      </c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7"/>
      <c r="AB250" s="46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6"/>
      <c r="AP250" s="8"/>
      <c r="AQ250" s="119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</row>
    <row r="251" spans="1:119" s="60" customFormat="1" ht="3" customHeight="1">
      <c r="A251" s="118"/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7"/>
      <c r="AB251" s="46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6"/>
      <c r="AP251" s="8"/>
      <c r="AQ251" s="119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  <c r="BM251" s="100"/>
      <c r="BN251" s="100"/>
      <c r="BO251" s="100"/>
      <c r="BP251" s="100"/>
      <c r="BQ251" s="100"/>
      <c r="BR251" s="100"/>
      <c r="BS251" s="100"/>
      <c r="BT251" s="100"/>
      <c r="BU251" s="100"/>
      <c r="BV251" s="100"/>
      <c r="BW251" s="100"/>
      <c r="BX251" s="100"/>
      <c r="BY251" s="100"/>
      <c r="BZ251" s="100"/>
      <c r="CA251" s="100"/>
      <c r="CB251" s="100"/>
      <c r="CC251" s="100"/>
      <c r="CD251" s="100"/>
      <c r="CE251" s="100"/>
      <c r="CF251" s="100"/>
      <c r="CG251" s="100"/>
      <c r="CH251" s="100"/>
      <c r="CI251" s="100"/>
      <c r="CJ251" s="100"/>
      <c r="CK251" s="100"/>
      <c r="CL251" s="100"/>
      <c r="CM251" s="100"/>
      <c r="CN251" s="100"/>
      <c r="CO251" s="100"/>
      <c r="CP251" s="100"/>
      <c r="CQ251" s="100"/>
      <c r="CR251" s="100"/>
      <c r="CS251" s="100"/>
      <c r="CT251" s="100"/>
      <c r="CU251" s="100"/>
      <c r="CV251" s="100"/>
      <c r="CW251" s="100"/>
      <c r="CX251" s="100"/>
      <c r="CY251" s="100"/>
      <c r="CZ251" s="100"/>
      <c r="DA251" s="100"/>
      <c r="DB251" s="100"/>
      <c r="DC251" s="100"/>
      <c r="DD251" s="100"/>
      <c r="DE251" s="100"/>
      <c r="DF251" s="100"/>
      <c r="DG251" s="100"/>
      <c r="DH251" s="100"/>
      <c r="DI251" s="100"/>
      <c r="DJ251" s="100"/>
      <c r="DK251" s="100"/>
      <c r="DL251" s="100"/>
      <c r="DM251" s="100"/>
      <c r="DN251" s="100"/>
      <c r="DO251" s="100"/>
    </row>
    <row r="252" spans="1:119" s="60" customFormat="1" ht="29.25" customHeight="1">
      <c r="A252" s="118"/>
      <c r="B252" s="76"/>
      <c r="C252" s="8" t="s">
        <v>95</v>
      </c>
      <c r="D252" s="8"/>
      <c r="E252" s="8"/>
      <c r="F252" s="8"/>
      <c r="G252" s="8"/>
      <c r="H252" s="8"/>
      <c r="I252" s="8"/>
      <c r="J252" s="46"/>
      <c r="K252" s="76"/>
      <c r="L252" s="8" t="s">
        <v>96</v>
      </c>
      <c r="M252" s="8"/>
      <c r="N252" s="8"/>
      <c r="O252" s="8"/>
      <c r="P252" s="8"/>
      <c r="Q252" s="8"/>
      <c r="R252" s="8"/>
      <c r="S252" s="8"/>
      <c r="T252" s="76"/>
      <c r="U252" s="8" t="s">
        <v>97</v>
      </c>
      <c r="V252" s="8"/>
      <c r="W252" s="46"/>
      <c r="X252" s="46"/>
      <c r="Y252" s="76"/>
      <c r="Z252" s="8" t="s">
        <v>98</v>
      </c>
      <c r="AA252" s="8"/>
      <c r="AB252" s="46"/>
      <c r="AC252" s="47"/>
      <c r="AD252" s="47"/>
      <c r="AE252" s="47"/>
      <c r="AF252" s="76"/>
      <c r="AG252" s="8" t="s">
        <v>54</v>
      </c>
      <c r="AH252" s="8"/>
      <c r="AI252" s="47"/>
      <c r="AJ252" s="47"/>
      <c r="AK252" s="47"/>
      <c r="AL252" s="47"/>
      <c r="AM252" s="47"/>
      <c r="AN252" s="47"/>
      <c r="AO252" s="46"/>
      <c r="AP252" s="8"/>
      <c r="AQ252" s="119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</row>
    <row r="253" spans="1:119" s="23" customFormat="1" ht="3" customHeight="1">
      <c r="A253" s="135"/>
      <c r="B253" s="49"/>
      <c r="C253" s="49"/>
      <c r="D253" s="49"/>
      <c r="E253" s="11"/>
      <c r="F253" s="11"/>
      <c r="G253" s="49"/>
      <c r="H253" s="49"/>
      <c r="I253" s="49"/>
      <c r="J253" s="11"/>
      <c r="K253" s="11"/>
      <c r="L253" s="11"/>
      <c r="M253" s="49"/>
      <c r="N253" s="49"/>
      <c r="O253" s="49"/>
      <c r="P253" s="11"/>
      <c r="Q253" s="11"/>
      <c r="R253" s="11"/>
      <c r="S253" s="11"/>
      <c r="T253" s="11"/>
      <c r="U253" s="49"/>
      <c r="V253" s="49"/>
      <c r="W253" s="49"/>
      <c r="X253" s="49"/>
      <c r="Y253" s="49"/>
      <c r="Z253" s="49"/>
      <c r="AA253" s="48"/>
      <c r="AB253" s="49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9"/>
      <c r="AP253" s="11"/>
      <c r="AQ253" s="143"/>
      <c r="AR253" s="100"/>
      <c r="AS253" s="100"/>
      <c r="AT253" s="100"/>
      <c r="AU253" s="100"/>
      <c r="AV253" s="100"/>
      <c r="AW253" s="57"/>
      <c r="AX253" s="57"/>
      <c r="AY253" s="57"/>
      <c r="AZ253" s="57"/>
      <c r="BA253" s="57"/>
      <c r="BB253" s="100"/>
      <c r="BC253" s="100"/>
      <c r="BD253" s="100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/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/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/>
      <c r="DL253" s="57"/>
      <c r="DM253" s="57"/>
      <c r="DN253" s="57"/>
      <c r="DO253" s="57"/>
    </row>
    <row r="254" spans="1:119" s="23" customFormat="1" ht="3" customHeight="1">
      <c r="A254" s="118"/>
      <c r="B254" s="14"/>
      <c r="C254" s="14"/>
      <c r="D254" s="14"/>
      <c r="E254" s="14"/>
      <c r="F254" s="14"/>
      <c r="G254" s="14"/>
      <c r="H254" s="8"/>
      <c r="I254" s="8"/>
      <c r="J254" s="8"/>
      <c r="K254" s="8"/>
      <c r="L254" s="14"/>
      <c r="M254" s="14"/>
      <c r="N254" s="14"/>
      <c r="O254" s="14"/>
      <c r="P254" s="14"/>
      <c r="Q254" s="14"/>
      <c r="R254" s="14"/>
      <c r="S254" s="14"/>
      <c r="T254" s="14"/>
      <c r="U254" s="28"/>
      <c r="V254" s="28"/>
      <c r="W254" s="28"/>
      <c r="X254" s="28"/>
      <c r="Y254" s="28"/>
      <c r="Z254" s="28"/>
      <c r="AA254" s="47"/>
      <c r="AB254" s="46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6"/>
      <c r="AP254" s="8"/>
      <c r="AQ254" s="119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100"/>
      <c r="BC254" s="100"/>
      <c r="BD254" s="100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/>
      <c r="CE254" s="57"/>
      <c r="CF254" s="57"/>
      <c r="CG254" s="57"/>
      <c r="CH254" s="57"/>
      <c r="CI254" s="57"/>
      <c r="CJ254" s="57"/>
      <c r="CK254" s="57"/>
      <c r="CL254" s="57"/>
      <c r="CM254" s="57"/>
      <c r="CN254" s="57"/>
      <c r="CO254" s="57"/>
      <c r="CP254" s="57"/>
      <c r="CQ254" s="57"/>
      <c r="CR254" s="57"/>
      <c r="CS254" s="57"/>
      <c r="CT254" s="57"/>
      <c r="CU254" s="57"/>
      <c r="CV254" s="57"/>
      <c r="CW254" s="57"/>
      <c r="CX254" s="57"/>
      <c r="CY254" s="57"/>
      <c r="CZ254" s="57"/>
      <c r="DA254" s="57"/>
      <c r="DB254" s="57"/>
      <c r="DC254" s="57"/>
      <c r="DD254" s="57"/>
      <c r="DE254" s="57"/>
      <c r="DF254" s="57"/>
      <c r="DG254" s="57"/>
      <c r="DH254" s="57"/>
      <c r="DI254" s="57"/>
      <c r="DJ254" s="57"/>
      <c r="DK254" s="57"/>
      <c r="DL254" s="57"/>
      <c r="DM254" s="57"/>
      <c r="DN254" s="57"/>
      <c r="DO254" s="57"/>
    </row>
    <row r="255" spans="1:119" s="23" customFormat="1" ht="29.25" customHeight="1">
      <c r="A255" s="238" t="s">
        <v>206</v>
      </c>
      <c r="B255" s="45" t="s">
        <v>101</v>
      </c>
      <c r="C255" s="8"/>
      <c r="D255" s="8"/>
      <c r="E255" s="8"/>
      <c r="F255" s="8"/>
      <c r="G255" s="8"/>
      <c r="H255" s="148"/>
      <c r="I255" s="121" t="s">
        <v>3</v>
      </c>
      <c r="J255" s="148"/>
      <c r="K255" s="7" t="s">
        <v>4</v>
      </c>
      <c r="L255" s="46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47"/>
      <c r="AB255" s="46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6"/>
      <c r="AP255" s="8"/>
      <c r="AQ255" s="119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100"/>
      <c r="BC255" s="100"/>
      <c r="BD255" s="100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  <c r="CE255" s="57"/>
      <c r="CF255" s="57"/>
      <c r="CG255" s="57"/>
      <c r="CH255" s="57"/>
      <c r="CI255" s="57"/>
      <c r="CJ255" s="57"/>
      <c r="CK255" s="57"/>
      <c r="CL255" s="57"/>
      <c r="CM255" s="57"/>
      <c r="CN255" s="57"/>
      <c r="CO255" s="57"/>
      <c r="CP255" s="57"/>
      <c r="CQ255" s="57"/>
      <c r="CR255" s="57"/>
      <c r="CS255" s="57"/>
      <c r="CT255" s="57"/>
      <c r="CU255" s="57"/>
      <c r="CV255" s="57"/>
      <c r="CW255" s="57"/>
      <c r="CX255" s="57"/>
      <c r="CY255" s="57"/>
      <c r="CZ255" s="57"/>
      <c r="DA255" s="57"/>
      <c r="DB255" s="57"/>
      <c r="DC255" s="57"/>
      <c r="DD255" s="57"/>
      <c r="DE255" s="57"/>
      <c r="DF255" s="57"/>
      <c r="DG255" s="57"/>
      <c r="DH255" s="57"/>
      <c r="DI255" s="57"/>
      <c r="DJ255" s="57"/>
      <c r="DK255" s="57"/>
      <c r="DL255" s="57"/>
      <c r="DM255" s="57"/>
      <c r="DN255" s="57"/>
      <c r="DO255" s="57"/>
    </row>
    <row r="256" spans="1:119" s="23" customFormat="1" ht="3" customHeight="1">
      <c r="A256" s="241"/>
      <c r="B256" s="45"/>
      <c r="C256" s="8"/>
      <c r="D256" s="8"/>
      <c r="E256" s="8"/>
      <c r="F256" s="8"/>
      <c r="G256" s="8"/>
      <c r="H256" s="8"/>
      <c r="I256" s="45"/>
      <c r="J256" s="8"/>
      <c r="K256" s="45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47"/>
      <c r="AB256" s="46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6"/>
      <c r="AP256" s="8"/>
      <c r="AQ256" s="119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100"/>
      <c r="BC256" s="100"/>
      <c r="BD256" s="100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  <c r="CE256" s="57"/>
      <c r="CF256" s="57"/>
      <c r="CG256" s="57"/>
      <c r="CH256" s="57"/>
      <c r="CI256" s="57"/>
      <c r="CJ256" s="57"/>
      <c r="CK256" s="57"/>
      <c r="CL256" s="57"/>
      <c r="CM256" s="57"/>
      <c r="CN256" s="57"/>
      <c r="CO256" s="57"/>
      <c r="CP256" s="57"/>
      <c r="CQ256" s="57"/>
      <c r="CR256" s="57"/>
      <c r="CS256" s="57"/>
      <c r="CT256" s="57"/>
      <c r="CU256" s="57"/>
      <c r="CV256" s="57"/>
      <c r="CW256" s="57"/>
      <c r="CX256" s="57"/>
      <c r="CY256" s="57"/>
      <c r="CZ256" s="57"/>
      <c r="DA256" s="57"/>
      <c r="DB256" s="57"/>
      <c r="DC256" s="57"/>
      <c r="DD256" s="57"/>
      <c r="DE256" s="57"/>
      <c r="DF256" s="57"/>
      <c r="DG256" s="57"/>
      <c r="DH256" s="57"/>
      <c r="DI256" s="57"/>
      <c r="DJ256" s="57"/>
      <c r="DK256" s="57"/>
      <c r="DL256" s="57"/>
      <c r="DM256" s="57"/>
      <c r="DN256" s="57"/>
      <c r="DO256" s="57"/>
    </row>
    <row r="257" spans="1:119" s="23" customFormat="1" ht="29.25" customHeight="1">
      <c r="A257" s="118"/>
      <c r="B257" s="45" t="s">
        <v>102</v>
      </c>
      <c r="C257" s="8"/>
      <c r="D257" s="8"/>
      <c r="E257" s="8"/>
      <c r="F257" s="8"/>
      <c r="G257" s="9"/>
      <c r="H257" s="242"/>
      <c r="I257" s="165"/>
      <c r="J257" s="165"/>
      <c r="K257" s="165"/>
      <c r="L257" s="165"/>
      <c r="M257" s="165"/>
      <c r="N257" s="165"/>
      <c r="O257" s="165"/>
      <c r="P257" s="139"/>
      <c r="Q257" s="174"/>
      <c r="R257" s="175"/>
      <c r="S257" s="165"/>
      <c r="T257" s="165"/>
      <c r="U257" s="165"/>
      <c r="V257" s="165"/>
      <c r="W257" s="165"/>
      <c r="X257" s="165"/>
      <c r="Y257" s="165"/>
      <c r="Z257" s="165"/>
      <c r="AA257" s="156"/>
      <c r="AB257" s="332" t="s">
        <v>274</v>
      </c>
      <c r="AC257" s="332"/>
      <c r="AD257" s="332"/>
      <c r="AE257" s="329"/>
      <c r="AF257" s="330"/>
      <c r="AG257" s="330"/>
      <c r="AH257" s="330"/>
      <c r="AI257" s="330"/>
      <c r="AJ257" s="330"/>
      <c r="AK257" s="330"/>
      <c r="AL257" s="330"/>
      <c r="AM257" s="330"/>
      <c r="AN257" s="330"/>
      <c r="AO257" s="330"/>
      <c r="AP257" s="331"/>
      <c r="AQ257" s="119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100"/>
      <c r="BC257" s="100"/>
      <c r="BD257" s="100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/>
      <c r="CE257" s="57"/>
      <c r="CF257" s="57"/>
      <c r="CG257" s="57"/>
      <c r="CH257" s="57"/>
      <c r="CI257" s="57"/>
      <c r="CJ257" s="57"/>
      <c r="CK257" s="57"/>
      <c r="CL257" s="57"/>
      <c r="CM257" s="57"/>
      <c r="CN257" s="57"/>
      <c r="CO257" s="57"/>
      <c r="CP257" s="57"/>
      <c r="CQ257" s="57"/>
      <c r="CR257" s="57"/>
      <c r="CS257" s="57"/>
      <c r="CT257" s="57"/>
      <c r="CU257" s="57"/>
      <c r="CV257" s="57"/>
      <c r="CW257" s="57"/>
      <c r="CX257" s="57"/>
      <c r="CY257" s="57"/>
      <c r="CZ257" s="57"/>
      <c r="DA257" s="57"/>
      <c r="DB257" s="57"/>
      <c r="DC257" s="57"/>
      <c r="DD257" s="57"/>
      <c r="DE257" s="57"/>
      <c r="DF257" s="57"/>
      <c r="DG257" s="57"/>
      <c r="DH257" s="57"/>
      <c r="DI257" s="57"/>
      <c r="DJ257" s="57"/>
      <c r="DK257" s="57"/>
      <c r="DL257" s="57"/>
      <c r="DM257" s="57"/>
      <c r="DN257" s="57"/>
      <c r="DO257" s="57"/>
    </row>
    <row r="258" spans="1:119" s="23" customFormat="1" ht="3" customHeight="1">
      <c r="A258" s="118"/>
      <c r="B258" s="45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45"/>
      <c r="Q258" s="45"/>
      <c r="R258" s="8"/>
      <c r="S258" s="8"/>
      <c r="T258" s="8"/>
      <c r="U258" s="8"/>
      <c r="V258" s="8"/>
      <c r="W258" s="8"/>
      <c r="X258" s="8"/>
      <c r="Y258" s="8"/>
      <c r="Z258" s="8"/>
      <c r="AA258" s="47"/>
      <c r="AB258" s="332"/>
      <c r="AC258" s="332"/>
      <c r="AD258" s="332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6"/>
      <c r="AP258" s="8"/>
      <c r="AQ258" s="119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100"/>
      <c r="BC258" s="100"/>
      <c r="BD258" s="100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  <c r="CE258" s="57"/>
      <c r="CF258" s="57"/>
      <c r="CG258" s="57"/>
      <c r="CH258" s="57"/>
      <c r="CI258" s="57"/>
      <c r="CJ258" s="57"/>
      <c r="CK258" s="57"/>
      <c r="CL258" s="57"/>
      <c r="CM258" s="57"/>
      <c r="CN258" s="57"/>
      <c r="CO258" s="57"/>
      <c r="CP258" s="57"/>
      <c r="CQ258" s="57"/>
      <c r="CR258" s="57"/>
      <c r="CS258" s="57"/>
      <c r="CT258" s="57"/>
      <c r="CU258" s="57"/>
      <c r="CV258" s="57"/>
      <c r="CW258" s="57"/>
      <c r="CX258" s="57"/>
      <c r="CY258" s="57"/>
      <c r="CZ258" s="57"/>
      <c r="DA258" s="57"/>
      <c r="DB258" s="57"/>
      <c r="DC258" s="57"/>
      <c r="DD258" s="57"/>
      <c r="DE258" s="57"/>
      <c r="DF258" s="57"/>
      <c r="DG258" s="57"/>
      <c r="DH258" s="57"/>
      <c r="DI258" s="57"/>
      <c r="DJ258" s="57"/>
      <c r="DK258" s="57"/>
      <c r="DL258" s="57"/>
      <c r="DM258" s="57"/>
      <c r="DN258" s="57"/>
      <c r="DO258" s="57"/>
    </row>
    <row r="259" spans="1:119" s="56" customFormat="1" ht="3" customHeight="1">
      <c r="A259" s="118"/>
      <c r="B259" s="45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45"/>
      <c r="Q259" s="45"/>
      <c r="R259" s="8"/>
      <c r="S259" s="8"/>
      <c r="T259" s="8"/>
      <c r="U259" s="8"/>
      <c r="V259" s="8"/>
      <c r="W259" s="8"/>
      <c r="X259" s="8"/>
      <c r="Y259" s="8"/>
      <c r="Z259" s="8"/>
      <c r="AA259" s="47"/>
      <c r="AB259" s="332"/>
      <c r="AC259" s="332"/>
      <c r="AD259" s="332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6"/>
      <c r="AP259" s="8"/>
      <c r="AQ259" s="119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</row>
    <row r="260" spans="1:119" s="23" customFormat="1" ht="29.25" customHeight="1">
      <c r="A260" s="118"/>
      <c r="B260" s="45" t="s">
        <v>103</v>
      </c>
      <c r="C260" s="8"/>
      <c r="D260" s="8"/>
      <c r="E260" s="8"/>
      <c r="F260" s="8"/>
      <c r="G260" s="9"/>
      <c r="H260" s="314"/>
      <c r="I260" s="121" t="s">
        <v>3</v>
      </c>
      <c r="J260" s="148"/>
      <c r="K260" s="45" t="s">
        <v>4</v>
      </c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47"/>
      <c r="AB260" s="332"/>
      <c r="AC260" s="332"/>
      <c r="AD260" s="332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6"/>
      <c r="AP260" s="8"/>
      <c r="AQ260" s="119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100"/>
      <c r="BC260" s="100"/>
      <c r="BD260" s="100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  <c r="CE260" s="57"/>
      <c r="CF260" s="57"/>
      <c r="CG260" s="57"/>
      <c r="CH260" s="57"/>
      <c r="CI260" s="57"/>
      <c r="CJ260" s="57"/>
      <c r="CK260" s="57"/>
      <c r="CL260" s="57"/>
      <c r="CM260" s="57"/>
      <c r="CN260" s="57"/>
      <c r="CO260" s="57"/>
      <c r="CP260" s="57"/>
      <c r="CQ260" s="57"/>
      <c r="CR260" s="57"/>
      <c r="CS260" s="57"/>
      <c r="CT260" s="57"/>
      <c r="CU260" s="57"/>
      <c r="CV260" s="57"/>
      <c r="CW260" s="57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</row>
    <row r="261" spans="1:119" s="23" customFormat="1" ht="3" customHeight="1">
      <c r="A261" s="118"/>
      <c r="B261" s="45"/>
      <c r="C261" s="8"/>
      <c r="D261" s="8"/>
      <c r="E261" s="8"/>
      <c r="F261" s="8"/>
      <c r="G261" s="8"/>
      <c r="H261" s="14"/>
      <c r="I261" s="16"/>
      <c r="J261" s="14"/>
      <c r="K261" s="45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48"/>
      <c r="AB261" s="46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6"/>
      <c r="AP261" s="8"/>
      <c r="AQ261" s="119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100"/>
      <c r="BC261" s="100"/>
      <c r="BD261" s="100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  <c r="CE261" s="57"/>
      <c r="CF261" s="57"/>
      <c r="CG261" s="57"/>
      <c r="CH261" s="57"/>
      <c r="CI261" s="57"/>
      <c r="CJ261" s="57"/>
      <c r="CK261" s="57"/>
      <c r="CL261" s="57"/>
      <c r="CM261" s="57"/>
      <c r="CN261" s="57"/>
      <c r="CO261" s="57"/>
      <c r="CP261" s="57"/>
      <c r="CQ261" s="57"/>
      <c r="CR261" s="57"/>
      <c r="CS261" s="57"/>
      <c r="CT261" s="57"/>
      <c r="CU261" s="57"/>
      <c r="CV261" s="57"/>
      <c r="CW261" s="57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</row>
    <row r="262" spans="1:119" s="23" customFormat="1" ht="29.25" customHeight="1">
      <c r="A262" s="118"/>
      <c r="B262" s="45" t="s">
        <v>102</v>
      </c>
      <c r="C262" s="8"/>
      <c r="D262" s="8"/>
      <c r="E262" s="8"/>
      <c r="F262" s="8"/>
      <c r="G262" s="9"/>
      <c r="H262" s="242"/>
      <c r="I262" s="165"/>
      <c r="J262" s="165"/>
      <c r="K262" s="165"/>
      <c r="L262" s="165"/>
      <c r="M262" s="165"/>
      <c r="N262" s="165"/>
      <c r="O262" s="165"/>
      <c r="P262" s="139"/>
      <c r="Q262" s="174"/>
      <c r="R262" s="175"/>
      <c r="S262" s="165"/>
      <c r="T262" s="165"/>
      <c r="U262" s="165"/>
      <c r="V262" s="165"/>
      <c r="W262" s="165"/>
      <c r="X262" s="165"/>
      <c r="Y262" s="165"/>
      <c r="Z262" s="165"/>
      <c r="AA262" s="156"/>
      <c r="AB262" s="8" t="s">
        <v>133</v>
      </c>
      <c r="AC262" s="47"/>
      <c r="AD262" s="47"/>
      <c r="AE262" s="313"/>
      <c r="AF262" s="7" t="s">
        <v>104</v>
      </c>
      <c r="AG262" s="8"/>
      <c r="AH262" s="9"/>
      <c r="AI262" s="10"/>
      <c r="AJ262" s="7" t="s">
        <v>105</v>
      </c>
      <c r="AK262" s="8"/>
      <c r="AL262" s="8"/>
      <c r="AM262" s="8"/>
      <c r="AN262" s="46"/>
      <c r="AO262" s="46"/>
      <c r="AP262" s="8"/>
      <c r="AQ262" s="119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100"/>
      <c r="BC262" s="100"/>
      <c r="BD262" s="100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/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</row>
    <row r="263" spans="1:119" s="23" customFormat="1" ht="3" customHeight="1">
      <c r="A263" s="135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49"/>
      <c r="Q263" s="16"/>
      <c r="R263" s="11"/>
      <c r="S263" s="11"/>
      <c r="T263" s="11"/>
      <c r="U263" s="11"/>
      <c r="V263" s="11"/>
      <c r="W263" s="11"/>
      <c r="X263" s="11"/>
      <c r="Y263" s="11"/>
      <c r="Z263" s="11"/>
      <c r="AA263" s="48"/>
      <c r="AB263" s="49"/>
      <c r="AC263" s="48"/>
      <c r="AD263" s="48"/>
      <c r="AE263" s="16"/>
      <c r="AF263" s="16"/>
      <c r="AG263" s="11"/>
      <c r="AH263" s="11"/>
      <c r="AI263" s="16"/>
      <c r="AJ263" s="16"/>
      <c r="AK263" s="11"/>
      <c r="AL263" s="11"/>
      <c r="AM263" s="11"/>
      <c r="AN263" s="49"/>
      <c r="AO263" s="49"/>
      <c r="AP263" s="11"/>
      <c r="AQ263" s="143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100"/>
      <c r="BC263" s="100"/>
      <c r="BD263" s="100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/>
      <c r="CE263" s="57"/>
      <c r="CF263" s="57"/>
      <c r="CG263" s="57"/>
      <c r="CH263" s="57"/>
      <c r="CI263" s="57"/>
      <c r="CJ263" s="57"/>
      <c r="CK263" s="57"/>
      <c r="CL263" s="57"/>
      <c r="CM263" s="57"/>
      <c r="CN263" s="57"/>
      <c r="CO263" s="57"/>
      <c r="CP263" s="57"/>
      <c r="CQ263" s="57"/>
      <c r="CR263" s="57"/>
      <c r="CS263" s="57"/>
      <c r="CT263" s="57"/>
      <c r="CU263" s="57"/>
      <c r="CV263" s="57"/>
      <c r="CW263" s="57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</row>
    <row r="264" spans="1:119" s="23" customFormat="1" ht="3" customHeight="1">
      <c r="A264" s="118"/>
      <c r="B264" s="45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46"/>
      <c r="Q264" s="45"/>
      <c r="R264" s="8"/>
      <c r="S264" s="8"/>
      <c r="T264" s="8"/>
      <c r="U264" s="8"/>
      <c r="V264" s="8"/>
      <c r="W264" s="8"/>
      <c r="X264" s="8"/>
      <c r="Y264" s="8"/>
      <c r="Z264" s="8"/>
      <c r="AA264" s="47"/>
      <c r="AB264" s="46"/>
      <c r="AC264" s="47"/>
      <c r="AD264" s="47"/>
      <c r="AE264" s="45"/>
      <c r="AF264" s="45"/>
      <c r="AG264" s="8"/>
      <c r="AH264" s="8"/>
      <c r="AI264" s="45"/>
      <c r="AJ264" s="45"/>
      <c r="AK264" s="8"/>
      <c r="AL264" s="8"/>
      <c r="AM264" s="8"/>
      <c r="AN264" s="46"/>
      <c r="AO264" s="46"/>
      <c r="AP264" s="8"/>
      <c r="AQ264" s="119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100"/>
      <c r="BC264" s="100"/>
      <c r="BD264" s="100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/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</row>
    <row r="265" spans="1:119" s="23" customFormat="1" ht="29.25" customHeight="1">
      <c r="A265" s="238" t="s">
        <v>207</v>
      </c>
      <c r="B265" s="96" t="s">
        <v>168</v>
      </c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46"/>
      <c r="Q265" s="46"/>
      <c r="R265" s="46"/>
      <c r="S265" s="46"/>
      <c r="T265" s="46"/>
      <c r="U265" s="46"/>
      <c r="V265" s="46"/>
      <c r="W265" s="46"/>
      <c r="X265" s="243"/>
      <c r="Y265" s="244" t="s">
        <v>3</v>
      </c>
      <c r="Z265" s="244"/>
      <c r="AA265" s="245"/>
      <c r="AB265" s="8" t="s">
        <v>4</v>
      </c>
      <c r="AC265" s="47"/>
      <c r="AD265" s="47"/>
      <c r="AE265" s="47"/>
      <c r="AF265" s="47"/>
      <c r="AG265" s="47"/>
      <c r="AH265" s="47"/>
      <c r="AI265" s="96" t="s">
        <v>106</v>
      </c>
      <c r="AJ265" s="246"/>
      <c r="AK265" s="247"/>
      <c r="AL265" s="247"/>
      <c r="AM265" s="247"/>
      <c r="AN265" s="247"/>
      <c r="AO265" s="247"/>
      <c r="AP265" s="248"/>
      <c r="AQ265" s="119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100"/>
      <c r="BC265" s="100"/>
      <c r="BD265" s="100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  <c r="CE265" s="57"/>
      <c r="CF265" s="57"/>
      <c r="CG265" s="57"/>
      <c r="CH265" s="57"/>
      <c r="CI265" s="57"/>
      <c r="CJ265" s="57"/>
      <c r="CK265" s="57"/>
      <c r="CL265" s="57"/>
      <c r="CM265" s="57"/>
      <c r="CN265" s="57"/>
      <c r="CO265" s="57"/>
      <c r="CP265" s="57"/>
      <c r="CQ265" s="57"/>
      <c r="CR265" s="57"/>
      <c r="CS265" s="57"/>
      <c r="CT265" s="57"/>
      <c r="CU265" s="57"/>
      <c r="CV265" s="57"/>
      <c r="CW265" s="57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</row>
    <row r="266" spans="1:119" s="23" customFormat="1" ht="3" customHeight="1">
      <c r="A266" s="118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46"/>
      <c r="Q266" s="46"/>
      <c r="R266" s="46"/>
      <c r="S266" s="46"/>
      <c r="T266" s="46"/>
      <c r="U266" s="46"/>
      <c r="V266" s="46"/>
      <c r="W266" s="46"/>
      <c r="X266" s="244"/>
      <c r="Y266" s="244"/>
      <c r="Z266" s="244"/>
      <c r="AA266" s="47"/>
      <c r="AB266" s="46"/>
      <c r="AC266" s="47"/>
      <c r="AD266" s="47"/>
      <c r="AE266" s="47"/>
      <c r="AF266" s="47"/>
      <c r="AG266" s="47"/>
      <c r="AH266" s="47"/>
      <c r="AI266" s="96"/>
      <c r="AJ266" s="244"/>
      <c r="AK266" s="46"/>
      <c r="AL266" s="46"/>
      <c r="AM266" s="46"/>
      <c r="AN266" s="46"/>
      <c r="AO266" s="46"/>
      <c r="AP266" s="26"/>
      <c r="AQ266" s="119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100"/>
      <c r="BC266" s="100"/>
      <c r="BD266" s="100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57"/>
      <c r="CA266" s="57"/>
      <c r="CB266" s="57"/>
      <c r="CC266" s="57"/>
      <c r="CD266" s="57"/>
      <c r="CE266" s="57"/>
      <c r="CF266" s="57"/>
      <c r="CG266" s="57"/>
      <c r="CH266" s="57"/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</row>
    <row r="267" spans="1:43" s="27" customFormat="1" ht="3" customHeight="1">
      <c r="A267" s="125"/>
      <c r="B267" s="19"/>
      <c r="C267" s="14"/>
      <c r="D267" s="14"/>
      <c r="E267" s="14"/>
      <c r="F267" s="28"/>
      <c r="G267" s="28"/>
      <c r="H267" s="28"/>
      <c r="I267" s="28"/>
      <c r="J267" s="28"/>
      <c r="K267" s="249"/>
      <c r="L267" s="14"/>
      <c r="M267" s="19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211"/>
      <c r="AB267" s="28"/>
      <c r="AC267" s="211"/>
      <c r="AD267" s="211"/>
      <c r="AE267" s="211"/>
      <c r="AF267" s="211"/>
      <c r="AG267" s="211"/>
      <c r="AH267" s="211"/>
      <c r="AI267" s="211"/>
      <c r="AJ267" s="211"/>
      <c r="AK267" s="211"/>
      <c r="AL267" s="211"/>
      <c r="AM267" s="211"/>
      <c r="AN267" s="211"/>
      <c r="AO267" s="28"/>
      <c r="AP267" s="14"/>
      <c r="AQ267" s="240"/>
    </row>
    <row r="268" spans="1:119" s="103" customFormat="1" ht="29.25" customHeight="1">
      <c r="A268" s="136" t="s">
        <v>131</v>
      </c>
      <c r="B268" s="137" t="s">
        <v>169</v>
      </c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  <c r="AI268" s="114"/>
      <c r="AJ268" s="114"/>
      <c r="AK268" s="114"/>
      <c r="AL268" s="114"/>
      <c r="AM268" s="114"/>
      <c r="AN268" s="114"/>
      <c r="AO268" s="114"/>
      <c r="AP268" s="114"/>
      <c r="AQ268" s="153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5"/>
      <c r="CW268" s="95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</row>
    <row r="269" spans="1:56" s="57" customFormat="1" ht="3" customHeight="1">
      <c r="A269" s="118"/>
      <c r="B269" s="250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251"/>
      <c r="T269" s="251"/>
      <c r="U269" s="251"/>
      <c r="V269" s="251"/>
      <c r="W269" s="251"/>
      <c r="X269" s="251"/>
      <c r="Y269" s="45"/>
      <c r="Z269" s="45"/>
      <c r="AA269" s="47"/>
      <c r="AB269" s="46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6"/>
      <c r="AP269" s="8"/>
      <c r="AQ269" s="119"/>
      <c r="BB269" s="100"/>
      <c r="BC269" s="100"/>
      <c r="BD269" s="100"/>
    </row>
    <row r="270" spans="1:119" s="23" customFormat="1" ht="33.75" customHeight="1">
      <c r="A270" s="118" t="s">
        <v>160</v>
      </c>
      <c r="B270" s="45" t="s">
        <v>272</v>
      </c>
      <c r="C270" s="8"/>
      <c r="D270" s="8"/>
      <c r="E270" s="8"/>
      <c r="F270" s="8"/>
      <c r="G270" s="8"/>
      <c r="H270" s="235"/>
      <c r="I270" s="118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314"/>
      <c r="Z270" s="121" t="s">
        <v>3</v>
      </c>
      <c r="AA270" s="76"/>
      <c r="AB270" s="7" t="s">
        <v>4</v>
      </c>
      <c r="AC270" s="46"/>
      <c r="AD270" s="45"/>
      <c r="AE270" s="46"/>
      <c r="AF270" s="46"/>
      <c r="AG270" s="119"/>
      <c r="AH270" s="77"/>
      <c r="AI270" s="78"/>
      <c r="AJ270" s="78"/>
      <c r="AK270" s="78"/>
      <c r="AL270" s="78"/>
      <c r="AM270" s="78"/>
      <c r="AN270" s="79"/>
      <c r="AO270" s="8"/>
      <c r="AP270" s="8"/>
      <c r="AQ270" s="119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100"/>
      <c r="BC270" s="100"/>
      <c r="BD270" s="100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  <c r="CE270" s="57"/>
      <c r="CF270" s="57"/>
      <c r="CG270" s="57"/>
      <c r="CH270" s="57"/>
      <c r="CI270" s="57"/>
      <c r="CJ270" s="57"/>
      <c r="CK270" s="57"/>
      <c r="CL270" s="57"/>
      <c r="CM270" s="57"/>
      <c r="CN270" s="57"/>
      <c r="CO270" s="57"/>
      <c r="CP270" s="57"/>
      <c r="CQ270" s="57"/>
      <c r="CR270" s="57"/>
      <c r="CS270" s="57"/>
      <c r="CT270" s="57"/>
      <c r="CU270" s="57"/>
      <c r="CV270" s="57"/>
      <c r="CW270" s="57"/>
      <c r="CX270" s="57"/>
      <c r="CY270" s="57"/>
      <c r="CZ270" s="57"/>
      <c r="DA270" s="57"/>
      <c r="DB270" s="57"/>
      <c r="DC270" s="57"/>
      <c r="DD270" s="57"/>
      <c r="DE270" s="57"/>
      <c r="DF270" s="57"/>
      <c r="DG270" s="57"/>
      <c r="DH270" s="57"/>
      <c r="DI270" s="57"/>
      <c r="DJ270" s="57"/>
      <c r="DK270" s="57"/>
      <c r="DL270" s="57"/>
      <c r="DM270" s="57"/>
      <c r="DN270" s="57"/>
      <c r="DO270" s="57"/>
    </row>
    <row r="271" spans="1:56" s="57" customFormat="1" ht="6.75" customHeight="1">
      <c r="A271" s="118"/>
      <c r="B271" s="45"/>
      <c r="C271" s="8"/>
      <c r="D271" s="8"/>
      <c r="E271" s="8"/>
      <c r="F271" s="8"/>
      <c r="G271" s="8"/>
      <c r="H271" s="8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5"/>
      <c r="AA271" s="8"/>
      <c r="AB271" s="45"/>
      <c r="AC271" s="45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8"/>
      <c r="AO271" s="8"/>
      <c r="AP271" s="8"/>
      <c r="AQ271" s="119"/>
      <c r="BB271" s="100"/>
      <c r="BC271" s="100"/>
      <c r="BD271" s="100"/>
    </row>
    <row r="272" spans="2:56" s="57" customFormat="1" ht="29.25" customHeight="1">
      <c r="B272" s="368" t="s">
        <v>275</v>
      </c>
      <c r="C272" s="368"/>
      <c r="D272" s="368"/>
      <c r="E272" s="368"/>
      <c r="F272" s="368"/>
      <c r="G272" s="368"/>
      <c r="H272" s="368"/>
      <c r="I272" s="368"/>
      <c r="J272" s="368"/>
      <c r="K272" s="368"/>
      <c r="L272" s="368"/>
      <c r="M272" s="368"/>
      <c r="N272" s="368"/>
      <c r="O272" s="368"/>
      <c r="P272" s="368"/>
      <c r="Q272" s="368"/>
      <c r="R272" s="368"/>
      <c r="S272" s="368"/>
      <c r="T272" s="368"/>
      <c r="U272" s="368"/>
      <c r="V272" s="368"/>
      <c r="W272" s="368"/>
      <c r="X272" s="46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6"/>
      <c r="AP272" s="8"/>
      <c r="AQ272" s="119"/>
      <c r="BB272" s="100"/>
      <c r="BC272" s="100"/>
      <c r="BD272" s="100"/>
    </row>
    <row r="273" spans="1:56" s="57" customFormat="1" ht="33" customHeight="1">
      <c r="A273" s="118" t="s">
        <v>163</v>
      </c>
      <c r="B273" s="368"/>
      <c r="C273" s="368"/>
      <c r="D273" s="368"/>
      <c r="E273" s="368"/>
      <c r="F273" s="368"/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68"/>
      <c r="R273" s="368"/>
      <c r="S273" s="368"/>
      <c r="T273" s="368"/>
      <c r="U273" s="368"/>
      <c r="V273" s="368"/>
      <c r="W273" s="368"/>
      <c r="X273" s="46"/>
      <c r="Y273" s="314"/>
      <c r="Z273" s="121" t="s">
        <v>3</v>
      </c>
      <c r="AA273" s="76"/>
      <c r="AB273" s="7" t="s">
        <v>4</v>
      </c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6"/>
      <c r="AP273" s="8"/>
      <c r="AQ273" s="119"/>
      <c r="BB273" s="100"/>
      <c r="BC273" s="100"/>
      <c r="BD273" s="100"/>
    </row>
    <row r="274" spans="1:56" s="57" customFormat="1" ht="4.5" customHeight="1">
      <c r="A274" s="118"/>
      <c r="B274" s="45"/>
      <c r="C274" s="8"/>
      <c r="D274" s="8"/>
      <c r="E274" s="8"/>
      <c r="F274" s="46"/>
      <c r="G274" s="46"/>
      <c r="H274" s="46"/>
      <c r="I274" s="46"/>
      <c r="J274" s="46"/>
      <c r="K274" s="26"/>
      <c r="L274" s="8"/>
      <c r="M274" s="45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47"/>
      <c r="AB274" s="46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6"/>
      <c r="AP274" s="8"/>
      <c r="AQ274" s="119"/>
      <c r="BB274" s="100"/>
      <c r="BC274" s="100"/>
      <c r="BD274" s="100"/>
    </row>
    <row r="275" spans="1:56" s="57" customFormat="1" ht="32.25" customHeight="1">
      <c r="A275" s="118" t="s">
        <v>166</v>
      </c>
      <c r="B275" s="384" t="s">
        <v>273</v>
      </c>
      <c r="C275" s="406"/>
      <c r="D275" s="406"/>
      <c r="E275" s="406"/>
      <c r="F275" s="406"/>
      <c r="G275" s="406"/>
      <c r="H275" s="406"/>
      <c r="I275" s="406"/>
      <c r="J275" s="406"/>
      <c r="K275" s="406"/>
      <c r="L275" s="406"/>
      <c r="M275" s="406"/>
      <c r="N275" s="406"/>
      <c r="O275" s="406"/>
      <c r="P275" s="406"/>
      <c r="Q275" s="406"/>
      <c r="R275" s="406"/>
      <c r="S275" s="406"/>
      <c r="T275" s="406"/>
      <c r="U275" s="406"/>
      <c r="V275" s="406"/>
      <c r="W275" s="406"/>
      <c r="X275" s="46"/>
      <c r="Y275" s="45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6"/>
      <c r="AP275" s="8"/>
      <c r="AQ275" s="119"/>
      <c r="BB275" s="100"/>
      <c r="BC275" s="100"/>
      <c r="BD275" s="100"/>
    </row>
    <row r="276" spans="1:56" s="57" customFormat="1" ht="38.25" customHeight="1">
      <c r="A276" s="118"/>
      <c r="B276" s="406"/>
      <c r="C276" s="406"/>
      <c r="D276" s="406"/>
      <c r="E276" s="406"/>
      <c r="F276" s="406"/>
      <c r="G276" s="406"/>
      <c r="H276" s="406"/>
      <c r="I276" s="406"/>
      <c r="J276" s="406"/>
      <c r="K276" s="406"/>
      <c r="L276" s="406"/>
      <c r="M276" s="406"/>
      <c r="N276" s="406"/>
      <c r="O276" s="406"/>
      <c r="P276" s="406"/>
      <c r="Q276" s="406"/>
      <c r="R276" s="406"/>
      <c r="S276" s="406"/>
      <c r="T276" s="406"/>
      <c r="U276" s="406"/>
      <c r="V276" s="406"/>
      <c r="W276" s="406"/>
      <c r="X276" s="46"/>
      <c r="Y276" s="184"/>
      <c r="Z276" s="45" t="s">
        <v>3</v>
      </c>
      <c r="AA276" s="76"/>
      <c r="AB276" s="7" t="s">
        <v>4</v>
      </c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6"/>
      <c r="AP276" s="8"/>
      <c r="AQ276" s="119"/>
      <c r="BB276" s="100"/>
      <c r="BC276" s="100"/>
      <c r="BD276" s="100"/>
    </row>
    <row r="277" spans="1:119" s="56" customFormat="1" ht="4.5" customHeight="1">
      <c r="A277" s="118"/>
      <c r="B277" s="45"/>
      <c r="C277" s="8"/>
      <c r="D277" s="8"/>
      <c r="E277" s="8"/>
      <c r="F277" s="46"/>
      <c r="G277" s="46"/>
      <c r="H277" s="46"/>
      <c r="I277" s="46"/>
      <c r="J277" s="46"/>
      <c r="K277" s="26"/>
      <c r="L277" s="8"/>
      <c r="M277" s="45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47"/>
      <c r="AB277" s="46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6"/>
      <c r="AP277" s="8"/>
      <c r="AQ277" s="119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  <c r="BM277" s="100"/>
      <c r="BN277" s="100"/>
      <c r="BO277" s="100"/>
      <c r="BP277" s="100"/>
      <c r="BQ277" s="100"/>
      <c r="BR277" s="100"/>
      <c r="BS277" s="100"/>
      <c r="BT277" s="100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</row>
    <row r="278" spans="1:56" s="57" customFormat="1" ht="29.25" customHeight="1">
      <c r="A278" s="118" t="s">
        <v>167</v>
      </c>
      <c r="B278" s="384" t="s">
        <v>178</v>
      </c>
      <c r="C278" s="384"/>
      <c r="D278" s="384"/>
      <c r="E278" s="384"/>
      <c r="F278" s="384"/>
      <c r="G278" s="384"/>
      <c r="H278" s="384"/>
      <c r="I278" s="384"/>
      <c r="J278" s="384"/>
      <c r="K278" s="384"/>
      <c r="L278" s="384"/>
      <c r="M278" s="384"/>
      <c r="N278" s="384"/>
      <c r="O278" s="384"/>
      <c r="P278" s="384"/>
      <c r="Q278" s="384"/>
      <c r="R278" s="384"/>
      <c r="S278" s="384"/>
      <c r="T278" s="384"/>
      <c r="U278" s="384"/>
      <c r="V278" s="384"/>
      <c r="W278" s="384"/>
      <c r="X278" s="92"/>
      <c r="Y278" s="45"/>
      <c r="Z278" s="45"/>
      <c r="AA278" s="47"/>
      <c r="AB278" s="46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6"/>
      <c r="AP278" s="8"/>
      <c r="AQ278" s="119"/>
      <c r="BB278" s="100"/>
      <c r="BC278" s="100"/>
      <c r="BD278" s="100"/>
    </row>
    <row r="279" spans="1:56" s="57" customFormat="1" ht="41.25" customHeight="1">
      <c r="A279" s="118"/>
      <c r="B279" s="384"/>
      <c r="C279" s="384"/>
      <c r="D279" s="384"/>
      <c r="E279" s="384"/>
      <c r="F279" s="384"/>
      <c r="G279" s="384"/>
      <c r="H279" s="384"/>
      <c r="I279" s="384"/>
      <c r="J279" s="384"/>
      <c r="K279" s="384"/>
      <c r="L279" s="384"/>
      <c r="M279" s="384"/>
      <c r="N279" s="384"/>
      <c r="O279" s="384"/>
      <c r="P279" s="384"/>
      <c r="Q279" s="384"/>
      <c r="R279" s="384"/>
      <c r="S279" s="384"/>
      <c r="T279" s="384"/>
      <c r="U279" s="384"/>
      <c r="V279" s="384"/>
      <c r="W279" s="384"/>
      <c r="X279" s="92"/>
      <c r="Y279" s="184"/>
      <c r="Z279" s="121" t="s">
        <v>3</v>
      </c>
      <c r="AA279" s="76"/>
      <c r="AB279" s="7" t="s">
        <v>4</v>
      </c>
      <c r="AC279" s="45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6"/>
      <c r="AP279" s="8"/>
      <c r="AQ279" s="119"/>
      <c r="BB279" s="100"/>
      <c r="BC279" s="100"/>
      <c r="BD279" s="100"/>
    </row>
    <row r="280" spans="1:56" s="57" customFormat="1" ht="20.25" customHeight="1">
      <c r="A280" s="118"/>
      <c r="B280" s="384"/>
      <c r="C280" s="384"/>
      <c r="D280" s="384"/>
      <c r="E280" s="384"/>
      <c r="F280" s="384"/>
      <c r="G280" s="384"/>
      <c r="H280" s="384"/>
      <c r="I280" s="384"/>
      <c r="J280" s="384"/>
      <c r="K280" s="384"/>
      <c r="L280" s="384"/>
      <c r="M280" s="384"/>
      <c r="N280" s="384"/>
      <c r="O280" s="384"/>
      <c r="P280" s="384"/>
      <c r="Q280" s="384"/>
      <c r="R280" s="384"/>
      <c r="S280" s="384"/>
      <c r="T280" s="384"/>
      <c r="U280" s="384"/>
      <c r="V280" s="384"/>
      <c r="W280" s="384"/>
      <c r="X280" s="8"/>
      <c r="Y280" s="8"/>
      <c r="Z280" s="8"/>
      <c r="AA280" s="47"/>
      <c r="AB280" s="46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6"/>
      <c r="AP280" s="8"/>
      <c r="AQ280" s="119"/>
      <c r="BB280" s="100"/>
      <c r="BC280" s="100"/>
      <c r="BD280" s="100"/>
    </row>
    <row r="281" spans="1:56" s="57" customFormat="1" ht="34.5" customHeight="1">
      <c r="A281" s="118" t="s">
        <v>209</v>
      </c>
      <c r="B281" s="45" t="s">
        <v>208</v>
      </c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8"/>
      <c r="P281" s="8"/>
      <c r="Q281" s="46"/>
      <c r="R281" s="46"/>
      <c r="S281" s="46"/>
      <c r="T281" s="46"/>
      <c r="U281" s="8"/>
      <c r="V281" s="8"/>
      <c r="W281" s="46"/>
      <c r="X281" s="119"/>
      <c r="Y281" s="168"/>
      <c r="Z281" s="121" t="s">
        <v>3</v>
      </c>
      <c r="AA281" s="76"/>
      <c r="AB281" s="45" t="s">
        <v>4</v>
      </c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6"/>
      <c r="AP281" s="8"/>
      <c r="AQ281" s="119"/>
      <c r="BB281" s="100"/>
      <c r="BC281" s="100"/>
      <c r="BD281" s="100"/>
    </row>
    <row r="282" spans="1:119" s="23" customFormat="1" ht="34.5" customHeight="1">
      <c r="A282" s="118" t="s">
        <v>210</v>
      </c>
      <c r="B282" s="367" t="s">
        <v>276</v>
      </c>
      <c r="C282" s="367"/>
      <c r="D282" s="367"/>
      <c r="E282" s="367"/>
      <c r="F282" s="367"/>
      <c r="G282" s="367"/>
      <c r="H282" s="367"/>
      <c r="I282" s="367"/>
      <c r="J282" s="367"/>
      <c r="K282" s="367"/>
      <c r="L282" s="367"/>
      <c r="M282" s="367"/>
      <c r="N282" s="367"/>
      <c r="O282" s="367"/>
      <c r="P282" s="367"/>
      <c r="Q282" s="367"/>
      <c r="R282" s="367"/>
      <c r="S282" s="367"/>
      <c r="T282" s="367"/>
      <c r="U282" s="367"/>
      <c r="V282" s="367"/>
      <c r="W282" s="367"/>
      <c r="X282" s="92"/>
      <c r="Y282" s="45"/>
      <c r="Z282" s="45"/>
      <c r="AA282" s="47"/>
      <c r="AB282" s="46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6"/>
      <c r="AP282" s="8"/>
      <c r="AQ282" s="119"/>
      <c r="AR282" s="57"/>
      <c r="AS282" s="57"/>
      <c r="AT282" s="57"/>
      <c r="AU282" s="57"/>
      <c r="AV282" s="57"/>
      <c r="AW282" s="57"/>
      <c r="AX282" s="57"/>
      <c r="AY282" s="57"/>
      <c r="AZ282" s="57"/>
      <c r="BA282" s="57"/>
      <c r="BB282" s="100"/>
      <c r="BC282" s="100"/>
      <c r="BD282" s="100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  <c r="CE282" s="57"/>
      <c r="CF282" s="57"/>
      <c r="CG282" s="57"/>
      <c r="CH282" s="57"/>
      <c r="CI282" s="57"/>
      <c r="CJ282" s="57"/>
      <c r="CK282" s="57"/>
      <c r="CL282" s="57"/>
      <c r="CM282" s="57"/>
      <c r="CN282" s="57"/>
      <c r="CO282" s="57"/>
      <c r="CP282" s="57"/>
      <c r="CQ282" s="57"/>
      <c r="CR282" s="57"/>
      <c r="CS282" s="57"/>
      <c r="CT282" s="57"/>
      <c r="CU282" s="57"/>
      <c r="CV282" s="57"/>
      <c r="CW282" s="57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</row>
    <row r="283" spans="1:119" s="23" customFormat="1" ht="42" customHeight="1">
      <c r="A283" s="118"/>
      <c r="B283" s="367"/>
      <c r="C283" s="367"/>
      <c r="D283" s="367"/>
      <c r="E283" s="367"/>
      <c r="F283" s="367"/>
      <c r="G283" s="367"/>
      <c r="H283" s="367"/>
      <c r="I283" s="367"/>
      <c r="J283" s="367"/>
      <c r="K283" s="367"/>
      <c r="L283" s="367"/>
      <c r="M283" s="367"/>
      <c r="N283" s="367"/>
      <c r="O283" s="367"/>
      <c r="P283" s="367"/>
      <c r="Q283" s="367"/>
      <c r="R283" s="367"/>
      <c r="S283" s="367"/>
      <c r="T283" s="367"/>
      <c r="U283" s="367"/>
      <c r="V283" s="367"/>
      <c r="W283" s="367"/>
      <c r="X283" s="92"/>
      <c r="Y283" s="314"/>
      <c r="Z283" s="121" t="s">
        <v>3</v>
      </c>
      <c r="AA283" s="76"/>
      <c r="AB283" s="45" t="s">
        <v>4</v>
      </c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6"/>
      <c r="AP283" s="8"/>
      <c r="AQ283" s="119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100"/>
      <c r="BC283" s="100"/>
      <c r="BD283" s="100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</row>
    <row r="284" spans="1:119" s="23" customFormat="1" ht="3" customHeight="1">
      <c r="A284" s="118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45"/>
      <c r="Z284" s="45"/>
      <c r="AA284" s="47"/>
      <c r="AB284" s="46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6"/>
      <c r="AP284" s="8"/>
      <c r="AQ284" s="119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100"/>
      <c r="BC284" s="100"/>
      <c r="BD284" s="100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</row>
    <row r="285" spans="1:119" s="23" customFormat="1" ht="30" customHeight="1">
      <c r="A285" s="118" t="s">
        <v>211</v>
      </c>
      <c r="B285" s="96" t="s">
        <v>107</v>
      </c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18"/>
      <c r="AA285" s="47"/>
      <c r="AB285" s="46"/>
      <c r="AC285" s="47"/>
      <c r="AD285" s="47"/>
      <c r="AE285" s="47"/>
      <c r="AF285" s="47"/>
      <c r="AG285" s="47"/>
      <c r="AH285" s="47"/>
      <c r="AI285" s="48"/>
      <c r="AJ285" s="47"/>
      <c r="AK285" s="47"/>
      <c r="AL285" s="47"/>
      <c r="AM285" s="47"/>
      <c r="AN285" s="47"/>
      <c r="AO285" s="46"/>
      <c r="AP285" s="8"/>
      <c r="AQ285" s="119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100"/>
      <c r="BC285" s="100"/>
      <c r="BD285" s="100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/>
      <c r="CE285" s="57"/>
      <c r="CF285" s="57"/>
      <c r="CG285" s="57"/>
      <c r="CH285" s="57"/>
      <c r="CI285" s="57"/>
      <c r="CJ285" s="57"/>
      <c r="CK285" s="57"/>
      <c r="CL285" s="57"/>
      <c r="CM285" s="57"/>
      <c r="CN285" s="57"/>
      <c r="CO285" s="57"/>
      <c r="CP285" s="57"/>
      <c r="CQ285" s="57"/>
      <c r="CR285" s="57"/>
      <c r="CS285" s="57"/>
      <c r="CT285" s="57"/>
      <c r="CU285" s="57"/>
      <c r="CV285" s="57"/>
      <c r="CW285" s="57"/>
      <c r="CX285" s="57"/>
      <c r="CY285" s="57"/>
      <c r="CZ285" s="57"/>
      <c r="DA285" s="57"/>
      <c r="DB285" s="57"/>
      <c r="DC285" s="57"/>
      <c r="DD285" s="57"/>
      <c r="DE285" s="57"/>
      <c r="DF285" s="57"/>
      <c r="DG285" s="57"/>
      <c r="DH285" s="57"/>
      <c r="DI285" s="57"/>
      <c r="DJ285" s="57"/>
      <c r="DK285" s="57"/>
      <c r="DL285" s="57"/>
      <c r="DM285" s="57"/>
      <c r="DN285" s="57"/>
      <c r="DO285" s="57"/>
    </row>
    <row r="286" spans="1:119" s="23" customFormat="1" ht="30" customHeight="1">
      <c r="A286" s="163"/>
      <c r="B286" s="32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252"/>
      <c r="AB286" s="203"/>
      <c r="AC286" s="252"/>
      <c r="AD286" s="252"/>
      <c r="AE286" s="252"/>
      <c r="AF286" s="252"/>
      <c r="AG286" s="252"/>
      <c r="AH286" s="252"/>
      <c r="AI286" s="252"/>
      <c r="AJ286" s="252"/>
      <c r="AK286" s="252"/>
      <c r="AL286" s="252"/>
      <c r="AM286" s="252"/>
      <c r="AN286" s="252"/>
      <c r="AO286" s="204"/>
      <c r="AP286" s="8"/>
      <c r="AQ286" s="119"/>
      <c r="AR286" s="57"/>
      <c r="AS286" s="57"/>
      <c r="AT286" s="57"/>
      <c r="AU286" s="57"/>
      <c r="AV286" s="57"/>
      <c r="AW286" s="57"/>
      <c r="AX286" s="57"/>
      <c r="AY286" s="57"/>
      <c r="AZ286" s="57"/>
      <c r="BA286" s="57"/>
      <c r="BB286" s="100"/>
      <c r="BC286" s="100"/>
      <c r="BD286" s="100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  <c r="CE286" s="57"/>
      <c r="CF286" s="57"/>
      <c r="CG286" s="57"/>
      <c r="CH286" s="57"/>
      <c r="CI286" s="57"/>
      <c r="CJ286" s="57"/>
      <c r="CK286" s="57"/>
      <c r="CL286" s="57"/>
      <c r="CM286" s="57"/>
      <c r="CN286" s="57"/>
      <c r="CO286" s="57"/>
      <c r="CP286" s="57"/>
      <c r="CQ286" s="57"/>
      <c r="CR286" s="57"/>
      <c r="CS286" s="57"/>
      <c r="CT286" s="57"/>
      <c r="CU286" s="57"/>
      <c r="CV286" s="57"/>
      <c r="CW286" s="57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</row>
    <row r="287" spans="1:119" s="23" customFormat="1" ht="30" customHeight="1">
      <c r="A287" s="163"/>
      <c r="B287" s="30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206"/>
      <c r="AB287" s="207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8"/>
      <c r="AP287" s="8"/>
      <c r="AQ287" s="119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100"/>
      <c r="BC287" s="100"/>
      <c r="BD287" s="100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</row>
    <row r="288" spans="1:56" s="57" customFormat="1" ht="3" customHeight="1">
      <c r="A288" s="118"/>
      <c r="B288" s="46"/>
      <c r="C288" s="253"/>
      <c r="D288" s="253"/>
      <c r="E288" s="253"/>
      <c r="F288" s="253"/>
      <c r="G288" s="253"/>
      <c r="H288" s="253"/>
      <c r="I288" s="253"/>
      <c r="J288" s="253"/>
      <c r="K288" s="253"/>
      <c r="L288" s="46"/>
      <c r="M288" s="46"/>
      <c r="N288" s="46"/>
      <c r="O288" s="46"/>
      <c r="P288" s="46"/>
      <c r="Q288" s="46"/>
      <c r="R288" s="46"/>
      <c r="S288" s="46"/>
      <c r="T288" s="46"/>
      <c r="U288" s="26"/>
      <c r="V288" s="26"/>
      <c r="W288" s="26"/>
      <c r="X288" s="26"/>
      <c r="Y288" s="26"/>
      <c r="Z288" s="26"/>
      <c r="AA288" s="47"/>
      <c r="AB288" s="46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6"/>
      <c r="AP288" s="8"/>
      <c r="AQ288" s="119"/>
      <c r="BB288" s="100"/>
      <c r="BC288" s="100"/>
      <c r="BD288" s="100"/>
    </row>
    <row r="289" spans="1:119" s="22" customFormat="1" ht="30" customHeight="1">
      <c r="A289" s="118" t="s">
        <v>212</v>
      </c>
      <c r="B289" s="45" t="s">
        <v>170</v>
      </c>
      <c r="C289" s="45"/>
      <c r="D289" s="45"/>
      <c r="E289" s="45"/>
      <c r="F289" s="45"/>
      <c r="G289" s="45"/>
      <c r="H289" s="45"/>
      <c r="I289" s="45"/>
      <c r="J289" s="45"/>
      <c r="K289" s="35"/>
      <c r="L289" s="17" t="s">
        <v>181</v>
      </c>
      <c r="M289" s="96"/>
      <c r="N289" s="96"/>
      <c r="O289" s="96"/>
      <c r="P289" s="18"/>
      <c r="Q289" s="35"/>
      <c r="R289" s="17" t="s">
        <v>182</v>
      </c>
      <c r="S289" s="17"/>
      <c r="T289" s="96"/>
      <c r="U289" s="46"/>
      <c r="V289" s="96"/>
      <c r="W289" s="17"/>
      <c r="X289" s="35"/>
      <c r="Y289" s="17" t="s">
        <v>79</v>
      </c>
      <c r="Z289" s="96"/>
      <c r="AA289" s="96"/>
      <c r="AB289" s="96"/>
      <c r="AC289" s="18"/>
      <c r="AD289" s="35"/>
      <c r="AE289" s="17" t="s">
        <v>183</v>
      </c>
      <c r="AF289" s="47"/>
      <c r="AG289" s="46"/>
      <c r="AH289" s="47"/>
      <c r="AI289" s="45"/>
      <c r="AJ289" s="36"/>
      <c r="AK289" s="17" t="s">
        <v>184</v>
      </c>
      <c r="AL289" s="45"/>
      <c r="AM289" s="45"/>
      <c r="AN289" s="45"/>
      <c r="AO289" s="8"/>
      <c r="AP289" s="8"/>
      <c r="AQ289" s="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51"/>
      <c r="BC289" s="51"/>
      <c r="BD289" s="51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</row>
    <row r="290" spans="1:119" s="61" customFormat="1" ht="3" customHeight="1">
      <c r="A290" s="241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8"/>
      <c r="X290" s="45"/>
      <c r="Y290" s="8"/>
      <c r="Z290" s="45"/>
      <c r="AA290" s="45"/>
      <c r="AB290" s="8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8"/>
      <c r="AP290" s="8"/>
      <c r="AQ290" s="9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1"/>
    </row>
    <row r="291" spans="1:56" s="57" customFormat="1" ht="3" customHeight="1">
      <c r="A291" s="118"/>
      <c r="B291" s="52"/>
      <c r="C291" s="52"/>
      <c r="D291" s="52"/>
      <c r="E291" s="52"/>
      <c r="F291" s="46"/>
      <c r="G291" s="46"/>
      <c r="H291" s="96"/>
      <c r="I291" s="96"/>
      <c r="J291" s="53"/>
      <c r="K291" s="53"/>
      <c r="L291" s="53"/>
      <c r="M291" s="46"/>
      <c r="N291" s="46"/>
      <c r="O291" s="96"/>
      <c r="P291" s="53"/>
      <c r="Q291" s="53"/>
      <c r="R291" s="53"/>
      <c r="S291" s="53"/>
      <c r="T291" s="54"/>
      <c r="U291" s="54"/>
      <c r="V291" s="54"/>
      <c r="W291" s="54"/>
      <c r="X291" s="46"/>
      <c r="Y291" s="54"/>
      <c r="Z291" s="54"/>
      <c r="AA291" s="47"/>
      <c r="AB291" s="46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6"/>
      <c r="AP291" s="8"/>
      <c r="AQ291" s="119"/>
      <c r="BB291" s="100"/>
      <c r="BC291" s="100"/>
      <c r="BD291" s="100"/>
    </row>
    <row r="292" spans="1:56" s="57" customFormat="1" ht="29.25" customHeight="1">
      <c r="A292" s="118" t="s">
        <v>213</v>
      </c>
      <c r="B292" s="179" t="s">
        <v>172</v>
      </c>
      <c r="C292" s="96"/>
      <c r="D292" s="96"/>
      <c r="E292" s="96"/>
      <c r="F292" s="46"/>
      <c r="G292" s="96"/>
      <c r="H292" s="40"/>
      <c r="I292" s="96"/>
      <c r="J292" s="96"/>
      <c r="K292" s="96"/>
      <c r="L292" s="96"/>
      <c r="M292" s="96"/>
      <c r="N292" s="80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67"/>
      <c r="AN292" s="67"/>
      <c r="AO292" s="78"/>
      <c r="AP292" s="168"/>
      <c r="AQ292" s="119"/>
      <c r="BB292" s="100"/>
      <c r="BC292" s="100"/>
      <c r="BD292" s="100"/>
    </row>
    <row r="293" spans="1:56" s="57" customFormat="1" ht="3" customHeight="1">
      <c r="A293" s="118"/>
      <c r="B293" s="52"/>
      <c r="C293" s="52"/>
      <c r="D293" s="52"/>
      <c r="E293" s="52"/>
      <c r="F293" s="46"/>
      <c r="G293" s="46"/>
      <c r="H293" s="96"/>
      <c r="I293" s="96"/>
      <c r="J293" s="53"/>
      <c r="K293" s="53"/>
      <c r="L293" s="53"/>
      <c r="M293" s="46"/>
      <c r="N293" s="46"/>
      <c r="O293" s="96"/>
      <c r="P293" s="53"/>
      <c r="Q293" s="53"/>
      <c r="R293" s="53"/>
      <c r="S293" s="53"/>
      <c r="T293" s="54"/>
      <c r="U293" s="54"/>
      <c r="V293" s="54"/>
      <c r="W293" s="54"/>
      <c r="X293" s="46"/>
      <c r="Y293" s="54"/>
      <c r="Z293" s="54"/>
      <c r="AA293" s="47"/>
      <c r="AB293" s="46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6"/>
      <c r="AP293" s="8"/>
      <c r="AQ293" s="119"/>
      <c r="BB293" s="100"/>
      <c r="BC293" s="100"/>
      <c r="BD293" s="100"/>
    </row>
    <row r="294" spans="1:56" s="57" customFormat="1" ht="29.25" customHeight="1">
      <c r="A294" s="118"/>
      <c r="B294" s="179" t="s">
        <v>171</v>
      </c>
      <c r="C294" s="96"/>
      <c r="D294" s="96"/>
      <c r="E294" s="96"/>
      <c r="F294" s="46"/>
      <c r="G294" s="96"/>
      <c r="H294" s="40"/>
      <c r="I294" s="96"/>
      <c r="J294" s="96"/>
      <c r="K294" s="96"/>
      <c r="L294" s="96"/>
      <c r="M294" s="96"/>
      <c r="N294" s="80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9"/>
      <c r="AE294" s="46"/>
      <c r="AF294" s="46"/>
      <c r="AG294" s="46"/>
      <c r="AH294" s="46"/>
      <c r="AI294" s="46"/>
      <c r="AJ294" s="46"/>
      <c r="AK294" s="46"/>
      <c r="AL294" s="46"/>
      <c r="AM294" s="47"/>
      <c r="AN294" s="47"/>
      <c r="AO294" s="46"/>
      <c r="AP294" s="8"/>
      <c r="AQ294" s="119"/>
      <c r="AS294" s="100"/>
      <c r="BB294" s="100"/>
      <c r="BC294" s="100"/>
      <c r="BD294" s="100"/>
    </row>
    <row r="295" spans="1:45" s="91" customFormat="1" ht="6" customHeight="1" thickBot="1">
      <c r="A295" s="193"/>
      <c r="B295" s="88"/>
      <c r="C295" s="88"/>
      <c r="D295" s="88"/>
      <c r="E295" s="88"/>
      <c r="F295" s="113"/>
      <c r="G295" s="113"/>
      <c r="H295" s="87"/>
      <c r="I295" s="87"/>
      <c r="J295" s="89"/>
      <c r="K295" s="89"/>
      <c r="L295" s="89"/>
      <c r="M295" s="113"/>
      <c r="N295" s="113"/>
      <c r="O295" s="87"/>
      <c r="P295" s="89"/>
      <c r="Q295" s="89"/>
      <c r="R295" s="89"/>
      <c r="S295" s="89"/>
      <c r="T295" s="90"/>
      <c r="U295" s="90"/>
      <c r="V295" s="90"/>
      <c r="W295" s="90"/>
      <c r="X295" s="113"/>
      <c r="Y295" s="90"/>
      <c r="Z295" s="90"/>
      <c r="AA295" s="105"/>
      <c r="AB295" s="113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13"/>
      <c r="AP295" s="83"/>
      <c r="AQ295" s="194"/>
      <c r="AS295" s="100"/>
    </row>
    <row r="296" spans="1:119" s="60" customFormat="1" ht="7.5" customHeight="1">
      <c r="A296" s="254"/>
      <c r="B296" s="107"/>
      <c r="C296" s="108"/>
      <c r="D296" s="108"/>
      <c r="E296" s="108"/>
      <c r="F296" s="255"/>
      <c r="G296" s="108"/>
      <c r="H296" s="107"/>
      <c r="I296" s="108"/>
      <c r="J296" s="108"/>
      <c r="K296" s="255"/>
      <c r="L296" s="255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9"/>
      <c r="AD296" s="110"/>
      <c r="AE296" s="108"/>
      <c r="AF296" s="256"/>
      <c r="AG296" s="255"/>
      <c r="AH296" s="256"/>
      <c r="AI296" s="110"/>
      <c r="AJ296" s="108"/>
      <c r="AK296" s="256"/>
      <c r="AL296" s="256"/>
      <c r="AM296" s="256"/>
      <c r="AN296" s="256"/>
      <c r="AO296" s="110"/>
      <c r="AP296" s="108"/>
      <c r="AQ296" s="257"/>
      <c r="AR296" s="287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  <c r="BM296" s="100"/>
      <c r="BN296" s="100"/>
      <c r="BO296" s="100"/>
      <c r="BP296" s="100"/>
      <c r="BQ296" s="100"/>
      <c r="BR296" s="100"/>
      <c r="BS296" s="100"/>
      <c r="BT296" s="100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</row>
    <row r="297" spans="1:119" s="62" customFormat="1" ht="29.25" customHeight="1">
      <c r="A297" s="118"/>
      <c r="B297" s="40" t="s">
        <v>12</v>
      </c>
      <c r="C297" s="96"/>
      <c r="D297" s="96"/>
      <c r="E297" s="117"/>
      <c r="F297" s="78"/>
      <c r="G297" s="12"/>
      <c r="H297" s="258"/>
      <c r="I297" s="12"/>
      <c r="J297" s="12"/>
      <c r="K297" s="78"/>
      <c r="L297" s="78"/>
      <c r="M297" s="12"/>
      <c r="N297" s="12"/>
      <c r="O297" s="12"/>
      <c r="P297" s="34"/>
      <c r="Q297" s="96" t="s">
        <v>14</v>
      </c>
      <c r="R297" s="96"/>
      <c r="S297" s="117"/>
      <c r="T297" s="12"/>
      <c r="U297" s="12"/>
      <c r="V297" s="12"/>
      <c r="W297" s="12"/>
      <c r="X297" s="12"/>
      <c r="Y297" s="12"/>
      <c r="Z297" s="12"/>
      <c r="AA297" s="12"/>
      <c r="AB297" s="34"/>
      <c r="AC297" s="96" t="s">
        <v>16</v>
      </c>
      <c r="AD297" s="123"/>
      <c r="AE297" s="96"/>
      <c r="AF297" s="71"/>
      <c r="AG297" s="78"/>
      <c r="AH297" s="67"/>
      <c r="AI297" s="15"/>
      <c r="AJ297" s="12"/>
      <c r="AK297" s="67"/>
      <c r="AL297" s="67"/>
      <c r="AM297" s="67"/>
      <c r="AN297" s="67"/>
      <c r="AO297" s="200"/>
      <c r="AP297" s="96"/>
      <c r="AQ297" s="119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</row>
    <row r="298" spans="1:56" s="63" customFormat="1" ht="3" customHeight="1">
      <c r="A298" s="118"/>
      <c r="B298" s="39"/>
      <c r="C298" s="96"/>
      <c r="D298" s="96"/>
      <c r="E298" s="96"/>
      <c r="F298" s="46"/>
      <c r="G298" s="96"/>
      <c r="H298" s="40"/>
      <c r="I298" s="96"/>
      <c r="J298" s="96"/>
      <c r="K298" s="96"/>
      <c r="L298" s="96"/>
      <c r="M298" s="41"/>
      <c r="N298" s="40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7"/>
      <c r="AN298" s="47"/>
      <c r="AO298" s="46"/>
      <c r="AP298" s="8"/>
      <c r="AQ298" s="119"/>
      <c r="AR298" s="64"/>
      <c r="AS298" s="64"/>
      <c r="BB298" s="64"/>
      <c r="BC298" s="64"/>
      <c r="BD298" s="64"/>
    </row>
    <row r="299" spans="1:119" s="62" customFormat="1" ht="29.25" customHeight="1">
      <c r="A299" s="118"/>
      <c r="B299" s="40" t="s">
        <v>238</v>
      </c>
      <c r="C299" s="96"/>
      <c r="D299" s="96"/>
      <c r="E299" s="96"/>
      <c r="F299" s="46"/>
      <c r="G299" s="117"/>
      <c r="H299" s="258"/>
      <c r="I299" s="12"/>
      <c r="J299" s="12"/>
      <c r="K299" s="78"/>
      <c r="L299" s="78"/>
      <c r="M299" s="12"/>
      <c r="N299" s="12"/>
      <c r="O299" s="12"/>
      <c r="P299" s="12"/>
      <c r="Q299" s="12"/>
      <c r="R299" s="34"/>
      <c r="S299" s="96"/>
      <c r="T299" s="96"/>
      <c r="U299" s="96"/>
      <c r="V299" s="96"/>
      <c r="W299" s="96"/>
      <c r="X299" s="96"/>
      <c r="Y299" s="96"/>
      <c r="Z299" s="96"/>
      <c r="AA299" s="96"/>
      <c r="AB299" s="96" t="s">
        <v>139</v>
      </c>
      <c r="AC299" s="37"/>
      <c r="AD299" s="123"/>
      <c r="AE299" s="96"/>
      <c r="AF299" s="71"/>
      <c r="AG299" s="78"/>
      <c r="AH299" s="67"/>
      <c r="AI299" s="15"/>
      <c r="AJ299" s="12"/>
      <c r="AK299" s="67"/>
      <c r="AL299" s="67"/>
      <c r="AM299" s="67"/>
      <c r="AN299" s="67"/>
      <c r="AO299" s="200"/>
      <c r="AP299" s="96"/>
      <c r="AQ299" s="119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</row>
    <row r="300" spans="1:119" s="60" customFormat="1" ht="3" customHeight="1">
      <c r="A300" s="118"/>
      <c r="B300" s="40"/>
      <c r="C300" s="96"/>
      <c r="D300" s="96"/>
      <c r="E300" s="96"/>
      <c r="F300" s="46"/>
      <c r="G300" s="96"/>
      <c r="H300" s="40"/>
      <c r="I300" s="96"/>
      <c r="J300" s="96"/>
      <c r="K300" s="46"/>
      <c r="L300" s="4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  <c r="AC300" s="37"/>
      <c r="AD300" s="123"/>
      <c r="AE300" s="96"/>
      <c r="AF300" s="47"/>
      <c r="AG300" s="46"/>
      <c r="AH300" s="47"/>
      <c r="AI300" s="123"/>
      <c r="AJ300" s="96"/>
      <c r="AK300" s="47"/>
      <c r="AL300" s="47"/>
      <c r="AM300" s="47"/>
      <c r="AN300" s="47"/>
      <c r="AO300" s="123"/>
      <c r="AP300" s="96"/>
      <c r="AQ300" s="119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  <c r="BM300" s="100"/>
      <c r="BN300" s="100"/>
      <c r="BO300" s="100"/>
      <c r="BP300" s="100"/>
      <c r="BQ300" s="100"/>
      <c r="BR300" s="100"/>
      <c r="BS300" s="100"/>
      <c r="BT300" s="100"/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</row>
    <row r="301" spans="1:43" s="91" customFormat="1" ht="3" customHeight="1" thickBot="1">
      <c r="A301" s="193"/>
      <c r="B301" s="113"/>
      <c r="C301" s="259"/>
      <c r="D301" s="259"/>
      <c r="E301" s="259"/>
      <c r="F301" s="259"/>
      <c r="G301" s="259"/>
      <c r="H301" s="259"/>
      <c r="I301" s="259"/>
      <c r="J301" s="259"/>
      <c r="K301" s="259"/>
      <c r="L301" s="113"/>
      <c r="M301" s="113"/>
      <c r="N301" s="113"/>
      <c r="O301" s="113"/>
      <c r="P301" s="113"/>
      <c r="Q301" s="113"/>
      <c r="R301" s="113"/>
      <c r="S301" s="113"/>
      <c r="T301" s="113"/>
      <c r="U301" s="260"/>
      <c r="V301" s="260"/>
      <c r="W301" s="260"/>
      <c r="X301" s="260"/>
      <c r="Y301" s="260"/>
      <c r="Z301" s="260"/>
      <c r="AA301" s="105"/>
      <c r="AB301" s="113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13"/>
      <c r="AP301" s="83"/>
      <c r="AQ301" s="194"/>
    </row>
    <row r="302" spans="1:119" s="112" customFormat="1" ht="30" customHeight="1">
      <c r="A302" s="261" t="s">
        <v>132</v>
      </c>
      <c r="B302" s="195" t="s">
        <v>214</v>
      </c>
      <c r="C302" s="196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7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</row>
    <row r="303" spans="1:119" s="3" customFormat="1" ht="3" customHeight="1">
      <c r="A303" s="198"/>
      <c r="B303" s="45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154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100"/>
      <c r="BC303" s="100"/>
      <c r="BD303" s="100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  <c r="CE303" s="57"/>
      <c r="CF303" s="57"/>
      <c r="CG303" s="57"/>
      <c r="CH303" s="57"/>
      <c r="CI303" s="57"/>
      <c r="CJ303" s="57"/>
      <c r="CK303" s="57"/>
      <c r="CL303" s="57"/>
      <c r="CM303" s="57"/>
      <c r="CN303" s="57"/>
      <c r="CO303" s="57"/>
      <c r="CP303" s="57"/>
      <c r="CQ303" s="57"/>
      <c r="CR303" s="57"/>
      <c r="CS303" s="57"/>
      <c r="CT303" s="57"/>
      <c r="CU303" s="57"/>
      <c r="CV303" s="57"/>
      <c r="CW303" s="57"/>
      <c r="CX303" s="57"/>
      <c r="CY303" s="57"/>
      <c r="CZ303" s="57"/>
      <c r="DA303" s="57"/>
      <c r="DB303" s="57"/>
      <c r="DC303" s="57"/>
      <c r="DD303" s="57"/>
      <c r="DE303" s="57"/>
      <c r="DF303" s="57"/>
      <c r="DG303" s="57"/>
      <c r="DH303" s="57"/>
      <c r="DI303" s="57"/>
      <c r="DJ303" s="57"/>
      <c r="DK303" s="57"/>
      <c r="DL303" s="57"/>
      <c r="DM303" s="57"/>
      <c r="DN303" s="57"/>
      <c r="DO303" s="57"/>
    </row>
    <row r="304" spans="1:119" s="6" customFormat="1" ht="30" customHeight="1">
      <c r="A304" s="381" t="s">
        <v>215</v>
      </c>
      <c r="B304" s="382"/>
      <c r="C304" s="382"/>
      <c r="D304" s="382"/>
      <c r="E304" s="383"/>
      <c r="F304" s="383"/>
      <c r="G304" s="262"/>
      <c r="H304" s="263"/>
      <c r="I304" s="263"/>
      <c r="J304" s="263"/>
      <c r="K304" s="263"/>
      <c r="L304" s="263"/>
      <c r="M304" s="263"/>
      <c r="N304" s="263"/>
      <c r="O304" s="263"/>
      <c r="P304" s="263"/>
      <c r="Q304" s="263"/>
      <c r="R304" s="263"/>
      <c r="S304" s="263"/>
      <c r="T304" s="263"/>
      <c r="U304" s="263"/>
      <c r="V304" s="263"/>
      <c r="W304" s="263"/>
      <c r="X304" s="263"/>
      <c r="Y304" s="263"/>
      <c r="Z304" s="263"/>
      <c r="AA304" s="263"/>
      <c r="AB304" s="263"/>
      <c r="AC304" s="264"/>
      <c r="AD304" s="263"/>
      <c r="AE304" s="264"/>
      <c r="AF304" s="265"/>
      <c r="AG304" s="265"/>
      <c r="AH304" s="265"/>
      <c r="AI304" s="265"/>
      <c r="AJ304" s="266"/>
      <c r="AK304" s="267" t="s">
        <v>179</v>
      </c>
      <c r="AL304" s="267"/>
      <c r="AM304" s="267"/>
      <c r="AN304" s="267"/>
      <c r="AO304" s="267"/>
      <c r="AP304" s="267"/>
      <c r="AQ304" s="268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  <c r="CE304" s="57"/>
      <c r="CF304" s="57"/>
      <c r="CG304" s="57"/>
      <c r="CH304" s="57"/>
      <c r="CI304" s="57"/>
      <c r="CJ304" s="57"/>
      <c r="CK304" s="57"/>
      <c r="CL304" s="57"/>
      <c r="CM304" s="57"/>
      <c r="CN304" s="57"/>
      <c r="CO304" s="57"/>
      <c r="CP304" s="57"/>
      <c r="CQ304" s="57"/>
      <c r="CR304" s="57"/>
      <c r="CS304" s="57"/>
      <c r="CT304" s="57"/>
      <c r="CU304" s="57"/>
      <c r="CV304" s="57"/>
      <c r="CW304" s="57"/>
      <c r="CX304" s="57"/>
      <c r="CY304" s="57"/>
      <c r="CZ304" s="57"/>
      <c r="DA304" s="57"/>
      <c r="DB304" s="57"/>
      <c r="DC304" s="57"/>
      <c r="DD304" s="57"/>
      <c r="DE304" s="57"/>
      <c r="DF304" s="57"/>
      <c r="DG304" s="57"/>
      <c r="DH304" s="57"/>
      <c r="DI304" s="57"/>
      <c r="DJ304" s="57"/>
      <c r="DK304" s="57"/>
      <c r="DL304" s="57"/>
      <c r="DM304" s="57"/>
      <c r="DN304" s="57"/>
      <c r="DO304" s="57"/>
    </row>
    <row r="305" spans="1:43" ht="141.75" customHeight="1">
      <c r="A305" s="380" t="s">
        <v>216</v>
      </c>
      <c r="B305" s="337"/>
      <c r="C305" s="337"/>
      <c r="D305" s="337"/>
      <c r="E305" s="337"/>
      <c r="F305" s="337"/>
      <c r="G305" s="337"/>
      <c r="H305" s="337"/>
      <c r="I305" s="337"/>
      <c r="J305" s="337"/>
      <c r="K305" s="337"/>
      <c r="L305" s="337"/>
      <c r="M305" s="337"/>
      <c r="N305" s="337"/>
      <c r="O305" s="337"/>
      <c r="P305" s="337"/>
      <c r="Q305" s="337"/>
      <c r="R305" s="337"/>
      <c r="S305" s="337"/>
      <c r="T305" s="337"/>
      <c r="U305" s="337"/>
      <c r="V305" s="337"/>
      <c r="W305" s="337"/>
      <c r="X305" s="337"/>
      <c r="Y305" s="337"/>
      <c r="Z305" s="337"/>
      <c r="AA305" s="337"/>
      <c r="AB305" s="337"/>
      <c r="AC305" s="337"/>
      <c r="AD305" s="337"/>
      <c r="AE305" s="337"/>
      <c r="AF305" s="337"/>
      <c r="AG305" s="337"/>
      <c r="AH305" s="337"/>
      <c r="AI305" s="337"/>
      <c r="AJ305" s="337"/>
      <c r="AK305" s="337"/>
      <c r="AL305" s="337"/>
      <c r="AM305" s="337"/>
      <c r="AN305" s="337"/>
      <c r="AO305" s="337"/>
      <c r="AP305" s="337"/>
      <c r="AQ305" s="338"/>
    </row>
    <row r="306" spans="1:119" s="65" customFormat="1" ht="5.25" customHeight="1">
      <c r="A306" s="333"/>
      <c r="B306" s="334"/>
      <c r="C306" s="334"/>
      <c r="D306" s="334"/>
      <c r="E306" s="334"/>
      <c r="F306" s="334"/>
      <c r="G306" s="334"/>
      <c r="H306" s="334"/>
      <c r="I306" s="334"/>
      <c r="J306" s="334"/>
      <c r="K306" s="334"/>
      <c r="L306" s="334"/>
      <c r="M306" s="334"/>
      <c r="N306" s="334"/>
      <c r="O306" s="334"/>
      <c r="P306" s="334"/>
      <c r="Q306" s="334"/>
      <c r="R306" s="334"/>
      <c r="S306" s="334"/>
      <c r="T306" s="334"/>
      <c r="U306" s="334"/>
      <c r="V306" s="334"/>
      <c r="W306" s="334"/>
      <c r="X306" s="334"/>
      <c r="Y306" s="334"/>
      <c r="Z306" s="334"/>
      <c r="AA306" s="334"/>
      <c r="AB306" s="334"/>
      <c r="AC306" s="334"/>
      <c r="AD306" s="334"/>
      <c r="AE306" s="334"/>
      <c r="AF306" s="334"/>
      <c r="AG306" s="334"/>
      <c r="AH306" s="334"/>
      <c r="AI306" s="334"/>
      <c r="AJ306" s="334"/>
      <c r="AK306" s="334"/>
      <c r="AL306" s="334"/>
      <c r="AM306" s="334"/>
      <c r="AN306" s="334"/>
      <c r="AO306" s="334"/>
      <c r="AP306" s="334"/>
      <c r="AQ306" s="335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</row>
    <row r="307" spans="1:43" ht="73.5" customHeight="1">
      <c r="A307" s="336" t="s">
        <v>217</v>
      </c>
      <c r="B307" s="337"/>
      <c r="C307" s="337"/>
      <c r="D307" s="337"/>
      <c r="E307" s="337"/>
      <c r="F307" s="337"/>
      <c r="G307" s="337"/>
      <c r="H307" s="337"/>
      <c r="I307" s="337"/>
      <c r="J307" s="337"/>
      <c r="K307" s="337"/>
      <c r="L307" s="337"/>
      <c r="M307" s="337"/>
      <c r="N307" s="337"/>
      <c r="O307" s="337"/>
      <c r="P307" s="337"/>
      <c r="Q307" s="337"/>
      <c r="R307" s="337"/>
      <c r="S307" s="337"/>
      <c r="T307" s="337"/>
      <c r="U307" s="337"/>
      <c r="V307" s="337"/>
      <c r="W307" s="337"/>
      <c r="X307" s="337"/>
      <c r="Y307" s="337"/>
      <c r="Z307" s="337"/>
      <c r="AA307" s="337"/>
      <c r="AB307" s="337"/>
      <c r="AC307" s="337"/>
      <c r="AD307" s="337"/>
      <c r="AE307" s="337"/>
      <c r="AF307" s="337"/>
      <c r="AG307" s="337"/>
      <c r="AH307" s="337"/>
      <c r="AI307" s="337"/>
      <c r="AJ307" s="337"/>
      <c r="AK307" s="337"/>
      <c r="AL307" s="337"/>
      <c r="AM307" s="337"/>
      <c r="AN307" s="337"/>
      <c r="AO307" s="337"/>
      <c r="AP307" s="337"/>
      <c r="AQ307" s="338"/>
    </row>
    <row r="308" spans="1:43" ht="117.75" customHeight="1">
      <c r="A308" s="336" t="s">
        <v>218</v>
      </c>
      <c r="B308" s="337"/>
      <c r="C308" s="337"/>
      <c r="D308" s="337"/>
      <c r="E308" s="337"/>
      <c r="F308" s="337"/>
      <c r="G308" s="337"/>
      <c r="H308" s="337"/>
      <c r="I308" s="337"/>
      <c r="J308" s="337"/>
      <c r="K308" s="337"/>
      <c r="L308" s="337"/>
      <c r="M308" s="337"/>
      <c r="N308" s="337"/>
      <c r="O308" s="337"/>
      <c r="P308" s="337"/>
      <c r="Q308" s="337"/>
      <c r="R308" s="337"/>
      <c r="S308" s="337"/>
      <c r="T308" s="337"/>
      <c r="U308" s="337"/>
      <c r="V308" s="337"/>
      <c r="W308" s="337"/>
      <c r="X308" s="337"/>
      <c r="Y308" s="337"/>
      <c r="Z308" s="337"/>
      <c r="AA308" s="337"/>
      <c r="AB308" s="337"/>
      <c r="AC308" s="337"/>
      <c r="AD308" s="337"/>
      <c r="AE308" s="337"/>
      <c r="AF308" s="337"/>
      <c r="AG308" s="337"/>
      <c r="AH308" s="337"/>
      <c r="AI308" s="337"/>
      <c r="AJ308" s="337"/>
      <c r="AK308" s="337"/>
      <c r="AL308" s="337"/>
      <c r="AM308" s="337"/>
      <c r="AN308" s="337"/>
      <c r="AO308" s="337"/>
      <c r="AP308" s="337"/>
      <c r="AQ308" s="338"/>
    </row>
    <row r="309" spans="1:119" s="58" customFormat="1" ht="90.75" customHeight="1">
      <c r="A309" s="336" t="s">
        <v>219</v>
      </c>
      <c r="B309" s="337"/>
      <c r="C309" s="337"/>
      <c r="D309" s="337"/>
      <c r="E309" s="337"/>
      <c r="F309" s="337"/>
      <c r="G309" s="337"/>
      <c r="H309" s="337"/>
      <c r="I309" s="337"/>
      <c r="J309" s="337"/>
      <c r="K309" s="337"/>
      <c r="L309" s="337"/>
      <c r="M309" s="337"/>
      <c r="N309" s="337"/>
      <c r="O309" s="337"/>
      <c r="P309" s="337"/>
      <c r="Q309" s="337"/>
      <c r="R309" s="337"/>
      <c r="S309" s="337"/>
      <c r="T309" s="337"/>
      <c r="U309" s="337"/>
      <c r="V309" s="337"/>
      <c r="W309" s="337"/>
      <c r="X309" s="337"/>
      <c r="Y309" s="337"/>
      <c r="Z309" s="337"/>
      <c r="AA309" s="337"/>
      <c r="AB309" s="337"/>
      <c r="AC309" s="337"/>
      <c r="AD309" s="337"/>
      <c r="AE309" s="337"/>
      <c r="AF309" s="337"/>
      <c r="AG309" s="337"/>
      <c r="AH309" s="337"/>
      <c r="AI309" s="337"/>
      <c r="AJ309" s="337"/>
      <c r="AK309" s="337"/>
      <c r="AL309" s="337"/>
      <c r="AM309" s="337"/>
      <c r="AN309" s="337"/>
      <c r="AO309" s="337"/>
      <c r="AP309" s="337"/>
      <c r="AQ309" s="338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/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</row>
    <row r="310" spans="1:119" s="93" customFormat="1" ht="37.5" customHeight="1">
      <c r="A310" s="339" t="s">
        <v>239</v>
      </c>
      <c r="B310" s="340"/>
      <c r="C310" s="340"/>
      <c r="D310" s="340"/>
      <c r="E310" s="340"/>
      <c r="F310" s="340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340"/>
      <c r="R310" s="340"/>
      <c r="S310" s="340"/>
      <c r="T310" s="340"/>
      <c r="U310" s="340"/>
      <c r="V310" s="340"/>
      <c r="W310" s="340"/>
      <c r="X310" s="340"/>
      <c r="Y310" s="340"/>
      <c r="Z310" s="340"/>
      <c r="AA310" s="340"/>
      <c r="AB310" s="340"/>
      <c r="AC310" s="340"/>
      <c r="AD310" s="340"/>
      <c r="AE310" s="340"/>
      <c r="AF310" s="340"/>
      <c r="AG310" s="340"/>
      <c r="AH310" s="340"/>
      <c r="AI310" s="340"/>
      <c r="AJ310" s="340"/>
      <c r="AK310" s="340"/>
      <c r="AL310" s="340"/>
      <c r="AM310" s="340"/>
      <c r="AN310" s="340"/>
      <c r="AO310" s="340"/>
      <c r="AP310" s="340"/>
      <c r="AQ310" s="341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  <c r="CE310" s="57"/>
      <c r="CF310" s="57"/>
      <c r="CG310" s="57"/>
      <c r="CH310" s="57"/>
      <c r="CI310" s="57"/>
      <c r="CJ310" s="57"/>
      <c r="CK310" s="57"/>
      <c r="CL310" s="57"/>
      <c r="CM310" s="57"/>
      <c r="CN310" s="57"/>
      <c r="CO310" s="57"/>
      <c r="CP310" s="57"/>
      <c r="CQ310" s="57"/>
      <c r="CR310" s="57"/>
      <c r="CS310" s="57"/>
      <c r="CT310" s="57"/>
      <c r="CU310" s="57"/>
      <c r="CV310" s="57"/>
      <c r="CW310" s="57"/>
      <c r="CX310" s="57"/>
      <c r="CY310" s="57"/>
      <c r="CZ310" s="57"/>
      <c r="DA310" s="57"/>
      <c r="DB310" s="57"/>
      <c r="DC310" s="57"/>
      <c r="DD310" s="57"/>
      <c r="DE310" s="57"/>
      <c r="DF310" s="57"/>
      <c r="DG310" s="57"/>
      <c r="DH310" s="57"/>
      <c r="DI310" s="57"/>
      <c r="DJ310" s="57"/>
      <c r="DK310" s="57"/>
      <c r="DL310" s="57"/>
      <c r="DM310" s="57"/>
      <c r="DN310" s="57"/>
      <c r="DO310" s="57"/>
    </row>
    <row r="311" spans="1:119" s="93" customFormat="1" ht="99" customHeight="1">
      <c r="A311" s="336" t="s">
        <v>220</v>
      </c>
      <c r="B311" s="337"/>
      <c r="C311" s="337"/>
      <c r="D311" s="337"/>
      <c r="E311" s="337"/>
      <c r="F311" s="337"/>
      <c r="G311" s="337"/>
      <c r="H311" s="337"/>
      <c r="I311" s="337"/>
      <c r="J311" s="337"/>
      <c r="K311" s="337"/>
      <c r="L311" s="337"/>
      <c r="M311" s="337"/>
      <c r="N311" s="337"/>
      <c r="O311" s="337"/>
      <c r="P311" s="337"/>
      <c r="Q311" s="337"/>
      <c r="R311" s="337"/>
      <c r="S311" s="337"/>
      <c r="T311" s="337"/>
      <c r="U311" s="337"/>
      <c r="V311" s="337"/>
      <c r="W311" s="337"/>
      <c r="X311" s="337"/>
      <c r="Y311" s="337"/>
      <c r="Z311" s="337"/>
      <c r="AA311" s="337"/>
      <c r="AB311" s="337"/>
      <c r="AC311" s="337"/>
      <c r="AD311" s="337"/>
      <c r="AE311" s="337"/>
      <c r="AF311" s="337"/>
      <c r="AG311" s="337"/>
      <c r="AH311" s="337"/>
      <c r="AI311" s="337"/>
      <c r="AJ311" s="337"/>
      <c r="AK311" s="337"/>
      <c r="AL311" s="337"/>
      <c r="AM311" s="337"/>
      <c r="AN311" s="337"/>
      <c r="AO311" s="337"/>
      <c r="AP311" s="337"/>
      <c r="AQ311" s="338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  <c r="CI311" s="57"/>
      <c r="CJ311" s="57"/>
      <c r="CK311" s="57"/>
      <c r="CL311" s="57"/>
      <c r="CM311" s="57"/>
      <c r="CN311" s="57"/>
      <c r="CO311" s="57"/>
      <c r="CP311" s="57"/>
      <c r="CQ311" s="57"/>
      <c r="CR311" s="57"/>
      <c r="CS311" s="57"/>
      <c r="CT311" s="57"/>
      <c r="CU311" s="57"/>
      <c r="CV311" s="57"/>
      <c r="CW311" s="57"/>
      <c r="CX311" s="57"/>
      <c r="CY311" s="57"/>
      <c r="CZ311" s="57"/>
      <c r="DA311" s="57"/>
      <c r="DB311" s="57"/>
      <c r="DC311" s="57"/>
      <c r="DD311" s="57"/>
      <c r="DE311" s="57"/>
      <c r="DF311" s="57"/>
      <c r="DG311" s="57"/>
      <c r="DH311" s="57"/>
      <c r="DI311" s="57"/>
      <c r="DJ311" s="57"/>
      <c r="DK311" s="57"/>
      <c r="DL311" s="57"/>
      <c r="DM311" s="57"/>
      <c r="DN311" s="57"/>
      <c r="DO311" s="57"/>
    </row>
    <row r="312" spans="1:119" s="93" customFormat="1" ht="37.5" customHeight="1">
      <c r="A312" s="339" t="s">
        <v>239</v>
      </c>
      <c r="B312" s="340"/>
      <c r="C312" s="340"/>
      <c r="D312" s="340"/>
      <c r="E312" s="340"/>
      <c r="F312" s="340"/>
      <c r="G312" s="340"/>
      <c r="H312" s="340"/>
      <c r="I312" s="340"/>
      <c r="J312" s="340"/>
      <c r="K312" s="340"/>
      <c r="L312" s="340"/>
      <c r="M312" s="340"/>
      <c r="N312" s="340"/>
      <c r="O312" s="340"/>
      <c r="P312" s="340"/>
      <c r="Q312" s="340"/>
      <c r="R312" s="340"/>
      <c r="S312" s="340"/>
      <c r="T312" s="340"/>
      <c r="U312" s="340"/>
      <c r="V312" s="340"/>
      <c r="W312" s="340"/>
      <c r="X312" s="340"/>
      <c r="Y312" s="340"/>
      <c r="Z312" s="340"/>
      <c r="AA312" s="340"/>
      <c r="AB312" s="340"/>
      <c r="AC312" s="340"/>
      <c r="AD312" s="340"/>
      <c r="AE312" s="340"/>
      <c r="AF312" s="340"/>
      <c r="AG312" s="340"/>
      <c r="AH312" s="340"/>
      <c r="AI312" s="340"/>
      <c r="AJ312" s="340"/>
      <c r="AK312" s="340"/>
      <c r="AL312" s="340"/>
      <c r="AM312" s="340"/>
      <c r="AN312" s="340"/>
      <c r="AO312" s="340"/>
      <c r="AP312" s="340"/>
      <c r="AQ312" s="341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  <c r="CE312" s="57"/>
      <c r="CF312" s="57"/>
      <c r="CG312" s="57"/>
      <c r="CH312" s="57"/>
      <c r="CI312" s="57"/>
      <c r="CJ312" s="57"/>
      <c r="CK312" s="57"/>
      <c r="CL312" s="57"/>
      <c r="CM312" s="57"/>
      <c r="CN312" s="57"/>
      <c r="CO312" s="57"/>
      <c r="CP312" s="57"/>
      <c r="CQ312" s="57"/>
      <c r="CR312" s="57"/>
      <c r="CS312" s="57"/>
      <c r="CT312" s="57"/>
      <c r="CU312" s="57"/>
      <c r="CV312" s="57"/>
      <c r="CW312" s="57"/>
      <c r="CX312" s="57"/>
      <c r="CY312" s="57"/>
      <c r="CZ312" s="57"/>
      <c r="DA312" s="57"/>
      <c r="DB312" s="57"/>
      <c r="DC312" s="57"/>
      <c r="DD312" s="57"/>
      <c r="DE312" s="57"/>
      <c r="DF312" s="57"/>
      <c r="DG312" s="57"/>
      <c r="DH312" s="57"/>
      <c r="DI312" s="57"/>
      <c r="DJ312" s="57"/>
      <c r="DK312" s="57"/>
      <c r="DL312" s="57"/>
      <c r="DM312" s="57"/>
      <c r="DN312" s="57"/>
      <c r="DO312" s="57"/>
    </row>
    <row r="313" spans="1:43" s="91" customFormat="1" ht="3" customHeight="1" thickBot="1">
      <c r="A313" s="193"/>
      <c r="B313" s="113"/>
      <c r="C313" s="259"/>
      <c r="D313" s="259"/>
      <c r="E313" s="259"/>
      <c r="F313" s="259"/>
      <c r="G313" s="259"/>
      <c r="H313" s="259"/>
      <c r="I313" s="259"/>
      <c r="J313" s="259"/>
      <c r="K313" s="259"/>
      <c r="L313" s="113"/>
      <c r="M313" s="113"/>
      <c r="N313" s="113"/>
      <c r="O313" s="113"/>
      <c r="P313" s="113"/>
      <c r="Q313" s="113"/>
      <c r="R313" s="113"/>
      <c r="S313" s="113"/>
      <c r="T313" s="113"/>
      <c r="U313" s="260"/>
      <c r="V313" s="260"/>
      <c r="W313" s="260"/>
      <c r="X313" s="260"/>
      <c r="Y313" s="260"/>
      <c r="Z313" s="260"/>
      <c r="AA313" s="105"/>
      <c r="AB313" s="113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13"/>
      <c r="AP313" s="83"/>
      <c r="AQ313" s="194"/>
    </row>
    <row r="314" spans="1:119" s="111" customFormat="1" ht="29.25" customHeight="1">
      <c r="A314" s="377" t="s">
        <v>221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K314" s="378"/>
      <c r="L314" s="378"/>
      <c r="M314" s="378"/>
      <c r="N314" s="378"/>
      <c r="O314" s="378"/>
      <c r="P314" s="378"/>
      <c r="Q314" s="378"/>
      <c r="R314" s="378"/>
      <c r="S314" s="378"/>
      <c r="T314" s="378"/>
      <c r="U314" s="378"/>
      <c r="V314" s="378"/>
      <c r="W314" s="378"/>
      <c r="X314" s="378"/>
      <c r="Y314" s="378"/>
      <c r="Z314" s="378"/>
      <c r="AA314" s="378"/>
      <c r="AB314" s="378"/>
      <c r="AC314" s="378"/>
      <c r="AD314" s="378"/>
      <c r="AE314" s="378"/>
      <c r="AF314" s="378"/>
      <c r="AG314" s="378"/>
      <c r="AH314" s="378"/>
      <c r="AI314" s="378"/>
      <c r="AJ314" s="378"/>
      <c r="AK314" s="378"/>
      <c r="AL314" s="378"/>
      <c r="AM314" s="378"/>
      <c r="AN314" s="378"/>
      <c r="AO314" s="378"/>
      <c r="AP314" s="378"/>
      <c r="AQ314" s="379"/>
      <c r="AR314" s="288"/>
      <c r="AS314" s="288"/>
      <c r="AT314" s="288"/>
      <c r="AU314" s="288"/>
      <c r="AV314" s="288"/>
      <c r="AW314" s="288"/>
      <c r="AX314" s="288"/>
      <c r="AY314" s="288"/>
      <c r="AZ314" s="288"/>
      <c r="BA314" s="288"/>
      <c r="BB314" s="288"/>
      <c r="BC314" s="288"/>
      <c r="BD314" s="288"/>
      <c r="BE314" s="288"/>
      <c r="BF314" s="288"/>
      <c r="BG314" s="288"/>
      <c r="BH314" s="288"/>
      <c r="BI314" s="288"/>
      <c r="BJ314" s="288"/>
      <c r="BK314" s="288"/>
      <c r="BL314" s="288"/>
      <c r="BM314" s="288"/>
      <c r="BN314" s="288"/>
      <c r="BO314" s="288"/>
      <c r="BP314" s="288"/>
      <c r="BQ314" s="288"/>
      <c r="BR314" s="288"/>
      <c r="BS314" s="288"/>
      <c r="BT314" s="288"/>
      <c r="BU314" s="288"/>
      <c r="BV314" s="288"/>
      <c r="BW314" s="288"/>
      <c r="BX314" s="288"/>
      <c r="BY314" s="288"/>
      <c r="BZ314" s="288"/>
      <c r="CA314" s="288"/>
      <c r="CB314" s="288"/>
      <c r="CC314" s="288"/>
      <c r="CD314" s="288"/>
      <c r="CE314" s="288"/>
      <c r="CF314" s="288"/>
      <c r="CG314" s="288"/>
      <c r="CH314" s="288"/>
      <c r="CI314" s="288"/>
      <c r="CJ314" s="288"/>
      <c r="CK314" s="288"/>
      <c r="CL314" s="288"/>
      <c r="CM314" s="288"/>
      <c r="CN314" s="288"/>
      <c r="CO314" s="288"/>
      <c r="CP314" s="288"/>
      <c r="CQ314" s="288"/>
      <c r="CR314" s="288"/>
      <c r="CS314" s="288"/>
      <c r="CT314" s="288"/>
      <c r="CU314" s="288"/>
      <c r="CV314" s="288"/>
      <c r="CW314" s="288"/>
      <c r="CX314" s="288"/>
      <c r="CY314" s="288"/>
      <c r="CZ314" s="288"/>
      <c r="DA314" s="288"/>
      <c r="DB314" s="288"/>
      <c r="DC314" s="288"/>
      <c r="DD314" s="288"/>
      <c r="DE314" s="288"/>
      <c r="DF314" s="288"/>
      <c r="DG314" s="288"/>
      <c r="DH314" s="288"/>
      <c r="DI314" s="288"/>
      <c r="DJ314" s="288"/>
      <c r="DK314" s="288"/>
      <c r="DL314" s="288"/>
      <c r="DM314" s="288"/>
      <c r="DN314" s="288"/>
      <c r="DO314" s="288"/>
    </row>
    <row r="315" spans="1:56" s="63" customFormat="1" ht="3" customHeight="1">
      <c r="A315" s="17"/>
      <c r="B315" s="96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  <c r="AA315" s="272"/>
      <c r="AB315" s="272"/>
      <c r="AC315" s="272"/>
      <c r="AD315" s="272"/>
      <c r="AE315" s="272"/>
      <c r="AF315" s="272"/>
      <c r="AG315" s="272"/>
      <c r="AH315" s="272"/>
      <c r="AI315" s="272"/>
      <c r="AJ315" s="272"/>
      <c r="AK315" s="272"/>
      <c r="AL315" s="272"/>
      <c r="AM315" s="272"/>
      <c r="AN315" s="272"/>
      <c r="AO315" s="272"/>
      <c r="AP315" s="272"/>
      <c r="AQ315" s="273"/>
      <c r="BB315" s="64"/>
      <c r="BC315" s="64"/>
      <c r="BD315" s="64"/>
    </row>
    <row r="316" spans="1:119" s="93" customFormat="1" ht="114.75" customHeight="1">
      <c r="A316" s="361" t="s">
        <v>222</v>
      </c>
      <c r="B316" s="362"/>
      <c r="C316" s="362"/>
      <c r="D316" s="362"/>
      <c r="E316" s="362"/>
      <c r="F316" s="362"/>
      <c r="G316" s="362"/>
      <c r="H316" s="362"/>
      <c r="I316" s="362"/>
      <c r="J316" s="362"/>
      <c r="K316" s="362"/>
      <c r="L316" s="362"/>
      <c r="M316" s="362"/>
      <c r="N316" s="362"/>
      <c r="O316" s="362"/>
      <c r="P316" s="362"/>
      <c r="Q316" s="362"/>
      <c r="R316" s="362"/>
      <c r="S316" s="362"/>
      <c r="T316" s="362"/>
      <c r="U316" s="362"/>
      <c r="V316" s="362"/>
      <c r="W316" s="362"/>
      <c r="X316" s="362"/>
      <c r="Y316" s="362"/>
      <c r="Z316" s="362"/>
      <c r="AA316" s="362"/>
      <c r="AB316" s="362"/>
      <c r="AC316" s="362"/>
      <c r="AD316" s="362"/>
      <c r="AE316" s="362"/>
      <c r="AF316" s="362"/>
      <c r="AG316" s="362"/>
      <c r="AH316" s="362"/>
      <c r="AI316" s="362"/>
      <c r="AJ316" s="362"/>
      <c r="AK316" s="362"/>
      <c r="AL316" s="362"/>
      <c r="AM316" s="362"/>
      <c r="AN316" s="362"/>
      <c r="AO316" s="362"/>
      <c r="AP316" s="362"/>
      <c r="AQ316" s="363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  <c r="CE316" s="57"/>
      <c r="CF316" s="57"/>
      <c r="CG316" s="57"/>
      <c r="CH316" s="57"/>
      <c r="CI316" s="57"/>
      <c r="CJ316" s="57"/>
      <c r="CK316" s="57"/>
      <c r="CL316" s="57"/>
      <c r="CM316" s="57"/>
      <c r="CN316" s="57"/>
      <c r="CO316" s="57"/>
      <c r="CP316" s="57"/>
      <c r="CQ316" s="57"/>
      <c r="CR316" s="57"/>
      <c r="CS316" s="57"/>
      <c r="CT316" s="57"/>
      <c r="CU316" s="57"/>
      <c r="CV316" s="57"/>
      <c r="CW316" s="57"/>
      <c r="CX316" s="57"/>
      <c r="CY316" s="57"/>
      <c r="CZ316" s="57"/>
      <c r="DA316" s="57"/>
      <c r="DB316" s="57"/>
      <c r="DC316" s="57"/>
      <c r="DD316" s="57"/>
      <c r="DE316" s="57"/>
      <c r="DF316" s="57"/>
      <c r="DG316" s="57"/>
      <c r="DH316" s="57"/>
      <c r="DI316" s="57"/>
      <c r="DJ316" s="57"/>
      <c r="DK316" s="57"/>
      <c r="DL316" s="57"/>
      <c r="DM316" s="57"/>
      <c r="DN316" s="57"/>
      <c r="DO316" s="57"/>
    </row>
    <row r="317" spans="1:119" s="65" customFormat="1" ht="37.5" customHeight="1">
      <c r="A317" s="339" t="s">
        <v>239</v>
      </c>
      <c r="B317" s="340"/>
      <c r="C317" s="340"/>
      <c r="D317" s="340"/>
      <c r="E317" s="340"/>
      <c r="F317" s="340"/>
      <c r="G317" s="340"/>
      <c r="H317" s="340"/>
      <c r="I317" s="340"/>
      <c r="J317" s="340"/>
      <c r="K317" s="340"/>
      <c r="L317" s="340"/>
      <c r="M317" s="340"/>
      <c r="N317" s="340"/>
      <c r="O317" s="340"/>
      <c r="P317" s="340"/>
      <c r="Q317" s="340"/>
      <c r="R317" s="340"/>
      <c r="S317" s="340"/>
      <c r="T317" s="340"/>
      <c r="U317" s="340"/>
      <c r="V317" s="340"/>
      <c r="W317" s="340"/>
      <c r="X317" s="340"/>
      <c r="Y317" s="340"/>
      <c r="Z317" s="340"/>
      <c r="AA317" s="340"/>
      <c r="AB317" s="340"/>
      <c r="AC317" s="340"/>
      <c r="AD317" s="340"/>
      <c r="AE317" s="340"/>
      <c r="AF317" s="340"/>
      <c r="AG317" s="340"/>
      <c r="AH317" s="340"/>
      <c r="AI317" s="340"/>
      <c r="AJ317" s="340"/>
      <c r="AK317" s="340"/>
      <c r="AL317" s="340"/>
      <c r="AM317" s="340"/>
      <c r="AN317" s="340"/>
      <c r="AO317" s="340"/>
      <c r="AP317" s="340"/>
      <c r="AQ317" s="341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</row>
    <row r="318" spans="1:119" s="65" customFormat="1" ht="6.75" customHeight="1">
      <c r="A318" s="269"/>
      <c r="B318" s="270"/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  <c r="O318" s="270"/>
      <c r="P318" s="270"/>
      <c r="Q318" s="270"/>
      <c r="R318" s="270"/>
      <c r="S318" s="270"/>
      <c r="T318" s="270"/>
      <c r="U318" s="270"/>
      <c r="V318" s="270"/>
      <c r="W318" s="270"/>
      <c r="X318" s="270"/>
      <c r="Y318" s="270"/>
      <c r="Z318" s="270"/>
      <c r="AA318" s="270"/>
      <c r="AB318" s="270"/>
      <c r="AC318" s="270"/>
      <c r="AD318" s="270"/>
      <c r="AE318" s="270"/>
      <c r="AF318" s="270"/>
      <c r="AG318" s="270"/>
      <c r="AH318" s="270"/>
      <c r="AI318" s="270"/>
      <c r="AJ318" s="270"/>
      <c r="AK318" s="270"/>
      <c r="AL318" s="270"/>
      <c r="AM318" s="270"/>
      <c r="AN318" s="270"/>
      <c r="AO318" s="270"/>
      <c r="AP318" s="270"/>
      <c r="AQ318" s="271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</row>
    <row r="319" spans="1:119" s="122" customFormat="1" ht="93.75" customHeight="1">
      <c r="A319" s="391" t="s">
        <v>223</v>
      </c>
      <c r="B319" s="392"/>
      <c r="C319" s="392"/>
      <c r="D319" s="392"/>
      <c r="E319" s="392"/>
      <c r="F319" s="392"/>
      <c r="G319" s="392"/>
      <c r="H319" s="392"/>
      <c r="I319" s="392"/>
      <c r="J319" s="392"/>
      <c r="K319" s="392"/>
      <c r="L319" s="392"/>
      <c r="M319" s="392"/>
      <c r="N319" s="392"/>
      <c r="O319" s="392"/>
      <c r="P319" s="392"/>
      <c r="Q319" s="392"/>
      <c r="R319" s="392"/>
      <c r="S319" s="392"/>
      <c r="T319" s="392"/>
      <c r="U319" s="392"/>
      <c r="V319" s="392"/>
      <c r="W319" s="392"/>
      <c r="X319" s="392"/>
      <c r="Y319" s="392"/>
      <c r="Z319" s="392"/>
      <c r="AA319" s="392"/>
      <c r="AB319" s="392"/>
      <c r="AC319" s="392"/>
      <c r="AD319" s="392"/>
      <c r="AE319" s="392"/>
      <c r="AF319" s="392"/>
      <c r="AG319" s="392"/>
      <c r="AH319" s="392"/>
      <c r="AI319" s="392"/>
      <c r="AJ319" s="392"/>
      <c r="AK319" s="392"/>
      <c r="AL319" s="392"/>
      <c r="AM319" s="392"/>
      <c r="AN319" s="392"/>
      <c r="AO319" s="392"/>
      <c r="AP319" s="392"/>
      <c r="AQ319" s="393"/>
      <c r="AR319" s="289"/>
      <c r="AS319" s="289"/>
      <c r="AT319" s="289"/>
      <c r="AU319" s="289"/>
      <c r="AV319" s="289"/>
      <c r="AW319" s="289"/>
      <c r="AX319" s="289"/>
      <c r="AY319" s="289"/>
      <c r="AZ319" s="289"/>
      <c r="BA319" s="289"/>
      <c r="BB319" s="289"/>
      <c r="BC319" s="289"/>
      <c r="BD319" s="289"/>
      <c r="BE319" s="289"/>
      <c r="BF319" s="289"/>
      <c r="BG319" s="289"/>
      <c r="BH319" s="289"/>
      <c r="BI319" s="289"/>
      <c r="BJ319" s="289"/>
      <c r="BK319" s="289"/>
      <c r="BL319" s="289"/>
      <c r="BM319" s="289"/>
      <c r="BN319" s="289"/>
      <c r="BO319" s="289"/>
      <c r="BP319" s="289"/>
      <c r="BQ319" s="289"/>
      <c r="BR319" s="289"/>
      <c r="BS319" s="289"/>
      <c r="BT319" s="289"/>
      <c r="BU319" s="289"/>
      <c r="BV319" s="289"/>
      <c r="BW319" s="289"/>
      <c r="BX319" s="289"/>
      <c r="BY319" s="289"/>
      <c r="BZ319" s="289"/>
      <c r="CA319" s="289"/>
      <c r="CB319" s="289"/>
      <c r="CC319" s="289"/>
      <c r="CD319" s="289"/>
      <c r="CE319" s="289"/>
      <c r="CF319" s="289"/>
      <c r="CG319" s="289"/>
      <c r="CH319" s="289"/>
      <c r="CI319" s="289"/>
      <c r="CJ319" s="289"/>
      <c r="CK319" s="289"/>
      <c r="CL319" s="289"/>
      <c r="CM319" s="289"/>
      <c r="CN319" s="289"/>
      <c r="CO319" s="289"/>
      <c r="CP319" s="289"/>
      <c r="CQ319" s="289"/>
      <c r="CR319" s="289"/>
      <c r="CS319" s="289"/>
      <c r="CT319" s="289"/>
      <c r="CU319" s="289"/>
      <c r="CV319" s="289"/>
      <c r="CW319" s="289"/>
      <c r="CX319" s="289"/>
      <c r="CY319" s="289"/>
      <c r="CZ319" s="289"/>
      <c r="DA319" s="289"/>
      <c r="DB319" s="289"/>
      <c r="DC319" s="289"/>
      <c r="DD319" s="289"/>
      <c r="DE319" s="289"/>
      <c r="DF319" s="289"/>
      <c r="DG319" s="289"/>
      <c r="DH319" s="289"/>
      <c r="DI319" s="289"/>
      <c r="DJ319" s="289"/>
      <c r="DK319" s="289"/>
      <c r="DL319" s="289"/>
      <c r="DM319" s="289"/>
      <c r="DN319" s="289"/>
      <c r="DO319" s="289"/>
    </row>
    <row r="320" spans="1:119" s="65" customFormat="1" ht="45" customHeight="1">
      <c r="A320" s="339" t="s">
        <v>239</v>
      </c>
      <c r="B320" s="340"/>
      <c r="C320" s="340"/>
      <c r="D320" s="340"/>
      <c r="E320" s="340"/>
      <c r="F320" s="340"/>
      <c r="G320" s="340"/>
      <c r="H320" s="340"/>
      <c r="I320" s="340"/>
      <c r="J320" s="340"/>
      <c r="K320" s="340"/>
      <c r="L320" s="340"/>
      <c r="M320" s="340"/>
      <c r="N320" s="340"/>
      <c r="O320" s="340"/>
      <c r="P320" s="340"/>
      <c r="Q320" s="340"/>
      <c r="R320" s="340"/>
      <c r="S320" s="340"/>
      <c r="T320" s="340"/>
      <c r="U320" s="340"/>
      <c r="V320" s="340"/>
      <c r="W320" s="340"/>
      <c r="X320" s="340"/>
      <c r="Y320" s="340"/>
      <c r="Z320" s="340"/>
      <c r="AA320" s="340"/>
      <c r="AB320" s="340"/>
      <c r="AC320" s="340"/>
      <c r="AD320" s="340"/>
      <c r="AE320" s="340"/>
      <c r="AF320" s="340"/>
      <c r="AG320" s="340"/>
      <c r="AH320" s="340"/>
      <c r="AI320" s="340"/>
      <c r="AJ320" s="340"/>
      <c r="AK320" s="340"/>
      <c r="AL320" s="340"/>
      <c r="AM320" s="340"/>
      <c r="AN320" s="340"/>
      <c r="AO320" s="340"/>
      <c r="AP320" s="340"/>
      <c r="AQ320" s="341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</row>
    <row r="321" spans="1:119" s="65" customFormat="1" ht="6" customHeight="1">
      <c r="A321" s="269"/>
      <c r="B321" s="270"/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  <c r="O321" s="270"/>
      <c r="P321" s="270"/>
      <c r="Q321" s="270"/>
      <c r="R321" s="270"/>
      <c r="S321" s="270"/>
      <c r="T321" s="270"/>
      <c r="U321" s="270"/>
      <c r="V321" s="270"/>
      <c r="W321" s="270"/>
      <c r="X321" s="270"/>
      <c r="Y321" s="270"/>
      <c r="Z321" s="270"/>
      <c r="AA321" s="270"/>
      <c r="AB321" s="270"/>
      <c r="AC321" s="270"/>
      <c r="AD321" s="270"/>
      <c r="AE321" s="270"/>
      <c r="AF321" s="270"/>
      <c r="AG321" s="270"/>
      <c r="AH321" s="270"/>
      <c r="AI321" s="270"/>
      <c r="AJ321" s="270"/>
      <c r="AK321" s="270"/>
      <c r="AL321" s="270"/>
      <c r="AM321" s="270"/>
      <c r="AN321" s="270"/>
      <c r="AO321" s="270"/>
      <c r="AP321" s="270"/>
      <c r="AQ321" s="271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</row>
    <row r="322" spans="1:56" s="63" customFormat="1" ht="3" customHeight="1">
      <c r="A322" s="118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6"/>
      <c r="AP322" s="8"/>
      <c r="AQ322" s="119"/>
      <c r="BB322" s="64"/>
      <c r="BC322" s="64"/>
      <c r="BD322" s="64"/>
    </row>
    <row r="323" spans="1:56" s="63" customFormat="1" ht="3" customHeight="1">
      <c r="A323" s="118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6"/>
      <c r="AP323" s="8"/>
      <c r="AQ323" s="119"/>
      <c r="BB323" s="64"/>
      <c r="BC323" s="64"/>
      <c r="BD323" s="64"/>
    </row>
    <row r="324" spans="1:119" s="115" customFormat="1" ht="29.25" customHeight="1">
      <c r="A324" s="397" t="s">
        <v>224</v>
      </c>
      <c r="B324" s="398"/>
      <c r="C324" s="398"/>
      <c r="D324" s="398"/>
      <c r="E324" s="398"/>
      <c r="F324" s="398"/>
      <c r="G324" s="398"/>
      <c r="H324" s="398"/>
      <c r="I324" s="398"/>
      <c r="J324" s="398"/>
      <c r="K324" s="398"/>
      <c r="L324" s="398"/>
      <c r="M324" s="398"/>
      <c r="N324" s="398"/>
      <c r="O324" s="398"/>
      <c r="P324" s="398"/>
      <c r="Q324" s="398"/>
      <c r="R324" s="398"/>
      <c r="S324" s="398"/>
      <c r="T324" s="398"/>
      <c r="U324" s="398"/>
      <c r="V324" s="398"/>
      <c r="W324" s="398"/>
      <c r="X324" s="398"/>
      <c r="Y324" s="398"/>
      <c r="Z324" s="398"/>
      <c r="AA324" s="398"/>
      <c r="AB324" s="398"/>
      <c r="AC324" s="398"/>
      <c r="AD324" s="398"/>
      <c r="AE324" s="398"/>
      <c r="AF324" s="398"/>
      <c r="AG324" s="398"/>
      <c r="AH324" s="398"/>
      <c r="AI324" s="398"/>
      <c r="AJ324" s="398"/>
      <c r="AK324" s="398"/>
      <c r="AL324" s="398"/>
      <c r="AM324" s="398"/>
      <c r="AN324" s="398"/>
      <c r="AO324" s="398"/>
      <c r="AP324" s="398"/>
      <c r="AQ324" s="399"/>
      <c r="AR324" s="289"/>
      <c r="AS324" s="289"/>
      <c r="AT324" s="289"/>
      <c r="AU324" s="289"/>
      <c r="AV324" s="289"/>
      <c r="AW324" s="289"/>
      <c r="AX324" s="289"/>
      <c r="AY324" s="289"/>
      <c r="AZ324" s="289"/>
      <c r="BA324" s="289"/>
      <c r="BB324" s="289"/>
      <c r="BC324" s="289"/>
      <c r="BD324" s="289"/>
      <c r="BE324" s="289"/>
      <c r="BF324" s="289"/>
      <c r="BG324" s="289"/>
      <c r="BH324" s="289"/>
      <c r="BI324" s="289"/>
      <c r="BJ324" s="289"/>
      <c r="BK324" s="289"/>
      <c r="BL324" s="289"/>
      <c r="BM324" s="289"/>
      <c r="BN324" s="289"/>
      <c r="BO324" s="289"/>
      <c r="BP324" s="289"/>
      <c r="BQ324" s="289"/>
      <c r="BR324" s="289"/>
      <c r="BS324" s="289"/>
      <c r="BT324" s="289"/>
      <c r="BU324" s="289"/>
      <c r="BV324" s="289"/>
      <c r="BW324" s="289"/>
      <c r="BX324" s="289"/>
      <c r="BY324" s="289"/>
      <c r="BZ324" s="289"/>
      <c r="CA324" s="289"/>
      <c r="CB324" s="289"/>
      <c r="CC324" s="289"/>
      <c r="CD324" s="289"/>
      <c r="CE324" s="289"/>
      <c r="CF324" s="289"/>
      <c r="CG324" s="289"/>
      <c r="CH324" s="289"/>
      <c r="CI324" s="289"/>
      <c r="CJ324" s="289"/>
      <c r="CK324" s="289"/>
      <c r="CL324" s="289"/>
      <c r="CM324" s="289"/>
      <c r="CN324" s="289"/>
      <c r="CO324" s="289"/>
      <c r="CP324" s="289"/>
      <c r="CQ324" s="289"/>
      <c r="CR324" s="289"/>
      <c r="CS324" s="289"/>
      <c r="CT324" s="289"/>
      <c r="CU324" s="289"/>
      <c r="CV324" s="289"/>
      <c r="CW324" s="289"/>
      <c r="CX324" s="289"/>
      <c r="CY324" s="289"/>
      <c r="CZ324" s="289"/>
      <c r="DA324" s="289"/>
      <c r="DB324" s="289"/>
      <c r="DC324" s="289"/>
      <c r="DD324" s="289"/>
      <c r="DE324" s="289"/>
      <c r="DF324" s="289"/>
      <c r="DG324" s="289"/>
      <c r="DH324" s="289"/>
      <c r="DI324" s="289"/>
      <c r="DJ324" s="289"/>
      <c r="DK324" s="289"/>
      <c r="DL324" s="289"/>
      <c r="DM324" s="289"/>
      <c r="DN324" s="289"/>
      <c r="DO324" s="289"/>
    </row>
    <row r="325" spans="1:119" s="104" customFormat="1" ht="3" customHeight="1">
      <c r="A325" s="315"/>
      <c r="B325" s="316"/>
      <c r="C325" s="316"/>
      <c r="D325" s="316"/>
      <c r="E325" s="316"/>
      <c r="F325" s="316"/>
      <c r="G325" s="316"/>
      <c r="H325" s="316"/>
      <c r="I325" s="316"/>
      <c r="J325" s="316"/>
      <c r="K325" s="316"/>
      <c r="L325" s="316"/>
      <c r="M325" s="316"/>
      <c r="N325" s="316"/>
      <c r="O325" s="316"/>
      <c r="P325" s="316"/>
      <c r="Q325" s="316"/>
      <c r="R325" s="316"/>
      <c r="S325" s="316"/>
      <c r="T325" s="316"/>
      <c r="U325" s="316"/>
      <c r="V325" s="316"/>
      <c r="W325" s="316"/>
      <c r="X325" s="316"/>
      <c r="Y325" s="316"/>
      <c r="Z325" s="316"/>
      <c r="AA325" s="316"/>
      <c r="AB325" s="316"/>
      <c r="AC325" s="317"/>
      <c r="AD325" s="317"/>
      <c r="AE325" s="317"/>
      <c r="AF325" s="317"/>
      <c r="AG325" s="317"/>
      <c r="AH325" s="317"/>
      <c r="AI325" s="317"/>
      <c r="AJ325" s="317"/>
      <c r="AK325" s="317"/>
      <c r="AL325" s="317"/>
      <c r="AM325" s="317"/>
      <c r="AN325" s="317"/>
      <c r="AO325" s="316"/>
      <c r="AP325" s="318"/>
      <c r="AQ325" s="319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</row>
    <row r="326" spans="1:119" s="104" customFormat="1" ht="27.75" customHeight="1">
      <c r="A326" s="320" t="s">
        <v>225</v>
      </c>
      <c r="B326" s="321"/>
      <c r="C326" s="321"/>
      <c r="D326" s="321"/>
      <c r="E326" s="321"/>
      <c r="F326" s="321"/>
      <c r="G326" s="321"/>
      <c r="H326" s="321"/>
      <c r="I326" s="321"/>
      <c r="J326" s="321"/>
      <c r="K326" s="321"/>
      <c r="L326" s="321"/>
      <c r="M326" s="321"/>
      <c r="N326" s="321"/>
      <c r="O326" s="321"/>
      <c r="P326" s="321"/>
      <c r="Q326" s="316"/>
      <c r="R326" s="321"/>
      <c r="S326" s="321"/>
      <c r="T326" s="321"/>
      <c r="U326" s="321"/>
      <c r="V326" s="321"/>
      <c r="W326" s="321"/>
      <c r="X326" s="321"/>
      <c r="Y326" s="323"/>
      <c r="Z326" s="324"/>
      <c r="AA326" s="324"/>
      <c r="AB326" s="324"/>
      <c r="AC326" s="324"/>
      <c r="AD326" s="324"/>
      <c r="AE326" s="324"/>
      <c r="AF326" s="324"/>
      <c r="AG326" s="324"/>
      <c r="AH326" s="324"/>
      <c r="AI326" s="324"/>
      <c r="AJ326" s="324"/>
      <c r="AK326" s="324"/>
      <c r="AL326" s="324"/>
      <c r="AM326" s="324"/>
      <c r="AN326" s="324"/>
      <c r="AO326" s="324"/>
      <c r="AP326" s="325"/>
      <c r="AQ326" s="319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</row>
    <row r="327" spans="1:56" s="63" customFormat="1" ht="3" customHeight="1">
      <c r="A327" s="315"/>
      <c r="B327" s="316"/>
      <c r="C327" s="316"/>
      <c r="D327" s="316"/>
      <c r="E327" s="316"/>
      <c r="F327" s="316"/>
      <c r="G327" s="316"/>
      <c r="H327" s="316"/>
      <c r="I327" s="316"/>
      <c r="J327" s="316"/>
      <c r="K327" s="316"/>
      <c r="L327" s="316"/>
      <c r="M327" s="316"/>
      <c r="N327" s="316"/>
      <c r="O327" s="316"/>
      <c r="P327" s="316"/>
      <c r="Q327" s="316"/>
      <c r="R327" s="316"/>
      <c r="S327" s="316"/>
      <c r="T327" s="316"/>
      <c r="U327" s="316"/>
      <c r="V327" s="316"/>
      <c r="W327" s="316"/>
      <c r="X327" s="316"/>
      <c r="Y327" s="316"/>
      <c r="Z327" s="316"/>
      <c r="AA327" s="316"/>
      <c r="AB327" s="316"/>
      <c r="AC327" s="317"/>
      <c r="AD327" s="317"/>
      <c r="AE327" s="317"/>
      <c r="AF327" s="317"/>
      <c r="AG327" s="317"/>
      <c r="AH327" s="317"/>
      <c r="AI327" s="317"/>
      <c r="AJ327" s="317"/>
      <c r="AK327" s="317"/>
      <c r="AL327" s="317"/>
      <c r="AM327" s="317"/>
      <c r="AN327" s="317"/>
      <c r="AO327" s="316"/>
      <c r="AP327" s="318"/>
      <c r="AQ327" s="319"/>
      <c r="BB327" s="64"/>
      <c r="BC327" s="64"/>
      <c r="BD327" s="64"/>
    </row>
    <row r="328" spans="1:119" s="65" customFormat="1" ht="36" customHeight="1">
      <c r="A328" s="400" t="s">
        <v>239</v>
      </c>
      <c r="B328" s="401"/>
      <c r="C328" s="401"/>
      <c r="D328" s="401"/>
      <c r="E328" s="401"/>
      <c r="F328" s="401"/>
      <c r="G328" s="401"/>
      <c r="H328" s="401"/>
      <c r="I328" s="401"/>
      <c r="J328" s="401"/>
      <c r="K328" s="401"/>
      <c r="L328" s="401"/>
      <c r="M328" s="401"/>
      <c r="N328" s="401"/>
      <c r="O328" s="401"/>
      <c r="P328" s="401"/>
      <c r="Q328" s="401"/>
      <c r="R328" s="401"/>
      <c r="S328" s="401"/>
      <c r="T328" s="401"/>
      <c r="U328" s="401"/>
      <c r="V328" s="401"/>
      <c r="W328" s="401"/>
      <c r="X328" s="401"/>
      <c r="Y328" s="401"/>
      <c r="Z328" s="401"/>
      <c r="AA328" s="401"/>
      <c r="AB328" s="401"/>
      <c r="AC328" s="401"/>
      <c r="AD328" s="401"/>
      <c r="AE328" s="401"/>
      <c r="AF328" s="401"/>
      <c r="AG328" s="401"/>
      <c r="AH328" s="401"/>
      <c r="AI328" s="401"/>
      <c r="AJ328" s="401"/>
      <c r="AK328" s="401"/>
      <c r="AL328" s="401"/>
      <c r="AM328" s="401"/>
      <c r="AN328" s="401"/>
      <c r="AO328" s="401"/>
      <c r="AP328" s="401"/>
      <c r="AQ328" s="402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</row>
    <row r="329" spans="1:56" s="63" customFormat="1" ht="3" customHeight="1">
      <c r="A329" s="118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6"/>
      <c r="AP329" s="8"/>
      <c r="AQ329" s="119"/>
      <c r="BB329" s="64"/>
      <c r="BC329" s="64"/>
      <c r="BD329" s="64"/>
    </row>
    <row r="330" spans="1:43" s="65" customFormat="1" ht="77.25" customHeight="1">
      <c r="A330" s="391" t="s">
        <v>226</v>
      </c>
      <c r="B330" s="392"/>
      <c r="C330" s="392"/>
      <c r="D330" s="392"/>
      <c r="E330" s="392"/>
      <c r="F330" s="392"/>
      <c r="G330" s="392"/>
      <c r="H330" s="392"/>
      <c r="I330" s="392"/>
      <c r="J330" s="392"/>
      <c r="K330" s="392"/>
      <c r="L330" s="392"/>
      <c r="M330" s="392"/>
      <c r="N330" s="392"/>
      <c r="O330" s="392"/>
      <c r="P330" s="392"/>
      <c r="Q330" s="392"/>
      <c r="R330" s="392"/>
      <c r="S330" s="392"/>
      <c r="T330" s="392"/>
      <c r="U330" s="392"/>
      <c r="V330" s="392"/>
      <c r="W330" s="392"/>
      <c r="X330" s="392"/>
      <c r="Y330" s="392"/>
      <c r="Z330" s="392"/>
      <c r="AA330" s="392"/>
      <c r="AB330" s="392"/>
      <c r="AC330" s="392"/>
      <c r="AD330" s="392"/>
      <c r="AE330" s="392"/>
      <c r="AF330" s="392"/>
      <c r="AG330" s="392"/>
      <c r="AH330" s="392"/>
      <c r="AI330" s="392"/>
      <c r="AJ330" s="392"/>
      <c r="AK330" s="392"/>
      <c r="AL330" s="392"/>
      <c r="AM330" s="392"/>
      <c r="AN330" s="392"/>
      <c r="AO330" s="392"/>
      <c r="AP330" s="392"/>
      <c r="AQ330" s="393"/>
    </row>
    <row r="331" spans="1:43" s="116" customFormat="1" ht="46.5" customHeight="1">
      <c r="A331" s="403" t="s">
        <v>239</v>
      </c>
      <c r="B331" s="404"/>
      <c r="C331" s="404"/>
      <c r="D331" s="404"/>
      <c r="E331" s="404"/>
      <c r="F331" s="404"/>
      <c r="G331" s="404"/>
      <c r="H331" s="404"/>
      <c r="I331" s="404"/>
      <c r="J331" s="404"/>
      <c r="K331" s="404"/>
      <c r="L331" s="404"/>
      <c r="M331" s="404"/>
      <c r="N331" s="404"/>
      <c r="O331" s="404"/>
      <c r="P331" s="404"/>
      <c r="Q331" s="404"/>
      <c r="R331" s="404"/>
      <c r="S331" s="404"/>
      <c r="T331" s="404"/>
      <c r="U331" s="404"/>
      <c r="V331" s="404"/>
      <c r="W331" s="404"/>
      <c r="X331" s="404"/>
      <c r="Y331" s="404"/>
      <c r="Z331" s="404"/>
      <c r="AA331" s="404"/>
      <c r="AB331" s="404"/>
      <c r="AC331" s="404"/>
      <c r="AD331" s="404"/>
      <c r="AE331" s="404"/>
      <c r="AF331" s="404"/>
      <c r="AG331" s="404"/>
      <c r="AH331" s="404"/>
      <c r="AI331" s="404"/>
      <c r="AJ331" s="404"/>
      <c r="AK331" s="404"/>
      <c r="AL331" s="404"/>
      <c r="AM331" s="404"/>
      <c r="AN331" s="404"/>
      <c r="AO331" s="404"/>
      <c r="AP331" s="404"/>
      <c r="AQ331" s="405"/>
    </row>
    <row r="332" spans="1:119" s="104" customFormat="1" ht="3" customHeight="1">
      <c r="A332" s="277"/>
      <c r="B332" s="275"/>
      <c r="C332" s="275"/>
      <c r="D332" s="275"/>
      <c r="E332" s="275"/>
      <c r="F332" s="275"/>
      <c r="G332" s="275"/>
      <c r="H332" s="275"/>
      <c r="I332" s="275"/>
      <c r="J332" s="275"/>
      <c r="K332" s="275"/>
      <c r="L332" s="275"/>
      <c r="M332" s="275"/>
      <c r="N332" s="275"/>
      <c r="O332" s="275"/>
      <c r="P332" s="275"/>
      <c r="Q332" s="275"/>
      <c r="R332" s="275"/>
      <c r="S332" s="275"/>
      <c r="T332" s="275"/>
      <c r="U332" s="275"/>
      <c r="V332" s="275"/>
      <c r="W332" s="275"/>
      <c r="X332" s="275"/>
      <c r="Y332" s="275"/>
      <c r="Z332" s="275"/>
      <c r="AA332" s="275"/>
      <c r="AB332" s="275"/>
      <c r="AC332" s="278"/>
      <c r="AD332" s="278"/>
      <c r="AE332" s="278"/>
      <c r="AF332" s="278"/>
      <c r="AG332" s="278"/>
      <c r="AH332" s="278"/>
      <c r="AI332" s="278"/>
      <c r="AJ332" s="278"/>
      <c r="AK332" s="278"/>
      <c r="AL332" s="278"/>
      <c r="AM332" s="278"/>
      <c r="AN332" s="278"/>
      <c r="AO332" s="275"/>
      <c r="AP332" s="274"/>
      <c r="AQ332" s="276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</row>
    <row r="333" spans="1:56" s="63" customFormat="1" ht="3" customHeight="1">
      <c r="A333" s="135"/>
      <c r="B333" s="279"/>
      <c r="C333" s="48"/>
      <c r="D333" s="49"/>
      <c r="E333" s="49"/>
      <c r="F333" s="49"/>
      <c r="G333" s="49"/>
      <c r="H333" s="49"/>
      <c r="I333" s="48"/>
      <c r="J333" s="48"/>
      <c r="K333" s="48"/>
      <c r="L333" s="48"/>
      <c r="M333" s="48"/>
      <c r="N333" s="49"/>
      <c r="O333" s="49"/>
      <c r="P333" s="49"/>
      <c r="Q333" s="48"/>
      <c r="R333" s="49"/>
      <c r="S333" s="49"/>
      <c r="T333" s="49"/>
      <c r="U333" s="48"/>
      <c r="V333" s="48"/>
      <c r="W333" s="48"/>
      <c r="X333" s="48"/>
      <c r="Y333" s="48"/>
      <c r="Z333" s="48"/>
      <c r="AA333" s="48"/>
      <c r="AB333" s="49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9"/>
      <c r="AP333" s="11"/>
      <c r="AQ333" s="143"/>
      <c r="BB333" s="64"/>
      <c r="BC333" s="64"/>
      <c r="BD333" s="64"/>
    </row>
    <row r="334" spans="1:56" s="63" customFormat="1" ht="317.25" customHeight="1">
      <c r="A334" s="394" t="s">
        <v>227</v>
      </c>
      <c r="B334" s="395"/>
      <c r="C334" s="395"/>
      <c r="D334" s="395"/>
      <c r="E334" s="395"/>
      <c r="F334" s="395"/>
      <c r="G334" s="395"/>
      <c r="H334" s="395"/>
      <c r="I334" s="395"/>
      <c r="J334" s="395"/>
      <c r="K334" s="395"/>
      <c r="L334" s="395"/>
      <c r="M334" s="395"/>
      <c r="N334" s="395"/>
      <c r="O334" s="395"/>
      <c r="P334" s="395"/>
      <c r="Q334" s="395"/>
      <c r="R334" s="395"/>
      <c r="S334" s="395"/>
      <c r="T334" s="395"/>
      <c r="U334" s="395"/>
      <c r="V334" s="395"/>
      <c r="W334" s="395"/>
      <c r="X334" s="395"/>
      <c r="Y334" s="395"/>
      <c r="Z334" s="395"/>
      <c r="AA334" s="395"/>
      <c r="AB334" s="395"/>
      <c r="AC334" s="395"/>
      <c r="AD334" s="395"/>
      <c r="AE334" s="395"/>
      <c r="AF334" s="395"/>
      <c r="AG334" s="395"/>
      <c r="AH334" s="395"/>
      <c r="AI334" s="395"/>
      <c r="AJ334" s="395"/>
      <c r="AK334" s="395"/>
      <c r="AL334" s="395"/>
      <c r="AM334" s="395"/>
      <c r="AN334" s="395"/>
      <c r="AO334" s="395"/>
      <c r="AP334" s="395"/>
      <c r="AQ334" s="396"/>
      <c r="BB334" s="64"/>
      <c r="BC334" s="64"/>
      <c r="BD334" s="64"/>
    </row>
    <row r="335" spans="1:119" s="81" customFormat="1" ht="39" customHeight="1">
      <c r="A335" s="387" t="s">
        <v>173</v>
      </c>
      <c r="B335" s="388"/>
      <c r="C335" s="388"/>
      <c r="D335" s="388"/>
      <c r="E335" s="388"/>
      <c r="F335" s="388"/>
      <c r="G335" s="388"/>
      <c r="H335" s="388"/>
      <c r="I335" s="388"/>
      <c r="J335" s="388"/>
      <c r="K335" s="388"/>
      <c r="L335" s="388"/>
      <c r="M335" s="388"/>
      <c r="N335" s="388"/>
      <c r="O335" s="388"/>
      <c r="P335" s="388"/>
      <c r="Q335" s="388"/>
      <c r="R335" s="388"/>
      <c r="S335" s="388"/>
      <c r="T335" s="388"/>
      <c r="U335" s="388"/>
      <c r="V335" s="388"/>
      <c r="W335" s="388"/>
      <c r="X335" s="388"/>
      <c r="Y335" s="388"/>
      <c r="Z335" s="388"/>
      <c r="AA335" s="388"/>
      <c r="AB335" s="388"/>
      <c r="AC335" s="388"/>
      <c r="AD335" s="388"/>
      <c r="AE335" s="388"/>
      <c r="AF335" s="388"/>
      <c r="AG335" s="388"/>
      <c r="AH335" s="388"/>
      <c r="AI335" s="388"/>
      <c r="AJ335" s="388"/>
      <c r="AK335" s="388"/>
      <c r="AL335" s="388"/>
      <c r="AM335" s="388"/>
      <c r="AN335" s="388"/>
      <c r="AO335" s="388"/>
      <c r="AP335" s="388"/>
      <c r="AQ335" s="389"/>
      <c r="AR335" s="290"/>
      <c r="AS335" s="290"/>
      <c r="AT335" s="290"/>
      <c r="AU335" s="290"/>
      <c r="AV335" s="290"/>
      <c r="AW335" s="290"/>
      <c r="AX335" s="290"/>
      <c r="AY335" s="290"/>
      <c r="AZ335" s="290"/>
      <c r="BA335" s="290"/>
      <c r="BB335" s="290"/>
      <c r="BC335" s="290"/>
      <c r="BD335" s="290"/>
      <c r="BE335" s="290"/>
      <c r="BF335" s="290"/>
      <c r="BG335" s="290"/>
      <c r="BH335" s="290"/>
      <c r="BI335" s="290"/>
      <c r="BJ335" s="290"/>
      <c r="BK335" s="290"/>
      <c r="BL335" s="290"/>
      <c r="BM335" s="290"/>
      <c r="BN335" s="290"/>
      <c r="BO335" s="290"/>
      <c r="BP335" s="290"/>
      <c r="BQ335" s="290"/>
      <c r="BR335" s="290"/>
      <c r="BS335" s="290"/>
      <c r="BT335" s="290"/>
      <c r="BU335" s="290"/>
      <c r="BV335" s="290"/>
      <c r="BW335" s="290"/>
      <c r="BX335" s="290"/>
      <c r="BY335" s="290"/>
      <c r="BZ335" s="290"/>
      <c r="CA335" s="290"/>
      <c r="CB335" s="290"/>
      <c r="CC335" s="290"/>
      <c r="CD335" s="290"/>
      <c r="CE335" s="290"/>
      <c r="CF335" s="290"/>
      <c r="CG335" s="290"/>
      <c r="CH335" s="290"/>
      <c r="CI335" s="290"/>
      <c r="CJ335" s="290"/>
      <c r="CK335" s="290"/>
      <c r="CL335" s="290"/>
      <c r="CM335" s="290"/>
      <c r="CN335" s="290"/>
      <c r="CO335" s="290"/>
      <c r="CP335" s="290"/>
      <c r="CQ335" s="290"/>
      <c r="CR335" s="290"/>
      <c r="CS335" s="290"/>
      <c r="CT335" s="290"/>
      <c r="CU335" s="290"/>
      <c r="CV335" s="290"/>
      <c r="CW335" s="290"/>
      <c r="CX335" s="290"/>
      <c r="CY335" s="290"/>
      <c r="CZ335" s="290"/>
      <c r="DA335" s="290"/>
      <c r="DB335" s="290"/>
      <c r="DC335" s="290"/>
      <c r="DD335" s="290"/>
      <c r="DE335" s="290"/>
      <c r="DF335" s="290"/>
      <c r="DG335" s="290"/>
      <c r="DH335" s="290"/>
      <c r="DI335" s="290"/>
      <c r="DJ335" s="290"/>
      <c r="DK335" s="290"/>
      <c r="DL335" s="290"/>
      <c r="DM335" s="290"/>
      <c r="DN335" s="290"/>
      <c r="DO335" s="290"/>
    </row>
    <row r="336" spans="1:119" s="65" customFormat="1" ht="45" customHeight="1">
      <c r="A336" s="333" t="s">
        <v>240</v>
      </c>
      <c r="B336" s="334"/>
      <c r="C336" s="334"/>
      <c r="D336" s="334"/>
      <c r="E336" s="334"/>
      <c r="F336" s="334"/>
      <c r="G336" s="334"/>
      <c r="H336" s="334"/>
      <c r="I336" s="334"/>
      <c r="J336" s="334"/>
      <c r="K336" s="334"/>
      <c r="L336" s="334"/>
      <c r="M336" s="334"/>
      <c r="N336" s="334"/>
      <c r="O336" s="334"/>
      <c r="P336" s="334"/>
      <c r="Q336" s="334"/>
      <c r="R336" s="334"/>
      <c r="S336" s="334"/>
      <c r="T336" s="334"/>
      <c r="U336" s="334"/>
      <c r="V336" s="334"/>
      <c r="W336" s="334"/>
      <c r="X336" s="334"/>
      <c r="Y336" s="334"/>
      <c r="Z336" s="334"/>
      <c r="AA336" s="334"/>
      <c r="AB336" s="334"/>
      <c r="AC336" s="334"/>
      <c r="AD336" s="334"/>
      <c r="AE336" s="334"/>
      <c r="AF336" s="334"/>
      <c r="AG336" s="334"/>
      <c r="AH336" s="334"/>
      <c r="AI336" s="334"/>
      <c r="AJ336" s="334"/>
      <c r="AK336" s="334"/>
      <c r="AL336" s="334"/>
      <c r="AM336" s="334"/>
      <c r="AN336" s="334"/>
      <c r="AO336" s="334"/>
      <c r="AP336" s="334"/>
      <c r="AQ336" s="335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</row>
    <row r="337" spans="1:119" s="60" customFormat="1" ht="3" customHeight="1">
      <c r="A337" s="118"/>
      <c r="B337" s="280"/>
      <c r="C337" s="280"/>
      <c r="D337" s="280"/>
      <c r="E337" s="280"/>
      <c r="F337" s="280"/>
      <c r="G337" s="280"/>
      <c r="H337" s="280"/>
      <c r="I337" s="280"/>
      <c r="J337" s="280"/>
      <c r="K337" s="280"/>
      <c r="L337" s="280"/>
      <c r="M337" s="280"/>
      <c r="N337" s="280"/>
      <c r="O337" s="280"/>
      <c r="P337" s="280"/>
      <c r="Q337" s="280"/>
      <c r="R337" s="280"/>
      <c r="S337" s="280"/>
      <c r="T337" s="280"/>
      <c r="U337" s="280"/>
      <c r="V337" s="280"/>
      <c r="W337" s="280"/>
      <c r="X337" s="280"/>
      <c r="Y337" s="280"/>
      <c r="Z337" s="280"/>
      <c r="AA337" s="280"/>
      <c r="AB337" s="280"/>
      <c r="AC337" s="280"/>
      <c r="AD337" s="280"/>
      <c r="AE337" s="280"/>
      <c r="AF337" s="280"/>
      <c r="AG337" s="280"/>
      <c r="AH337" s="280"/>
      <c r="AI337" s="280"/>
      <c r="AJ337" s="280"/>
      <c r="AK337" s="280"/>
      <c r="AL337" s="280"/>
      <c r="AM337" s="280"/>
      <c r="AN337" s="280"/>
      <c r="AO337" s="280"/>
      <c r="AP337" s="280"/>
      <c r="AQ337" s="119"/>
      <c r="AR337" s="100"/>
      <c r="AS337" s="100"/>
      <c r="AT337" s="100"/>
      <c r="AU337" s="100"/>
      <c r="AV337" s="100"/>
      <c r="AW337" s="100"/>
      <c r="AX337" s="100"/>
      <c r="AY337" s="100"/>
      <c r="AZ337" s="100"/>
      <c r="BA337" s="100"/>
      <c r="BB337" s="100"/>
      <c r="BC337" s="100"/>
      <c r="BD337" s="100"/>
      <c r="BE337" s="100"/>
      <c r="BF337" s="100"/>
      <c r="BG337" s="100"/>
      <c r="BH337" s="100"/>
      <c r="BI337" s="100"/>
      <c r="BJ337" s="100"/>
      <c r="BK337" s="100"/>
      <c r="BL337" s="100"/>
      <c r="BM337" s="100"/>
      <c r="BN337" s="100"/>
      <c r="BO337" s="100"/>
      <c r="BP337" s="100"/>
      <c r="BQ337" s="100"/>
      <c r="BR337" s="100"/>
      <c r="BS337" s="100"/>
      <c r="BT337" s="100"/>
      <c r="BU337" s="100"/>
      <c r="BV337" s="100"/>
      <c r="BW337" s="100"/>
      <c r="BX337" s="100"/>
      <c r="BY337" s="100"/>
      <c r="BZ337" s="100"/>
      <c r="CA337" s="100"/>
      <c r="CB337" s="100"/>
      <c r="CC337" s="100"/>
      <c r="CD337" s="100"/>
      <c r="CE337" s="100"/>
      <c r="CF337" s="100"/>
      <c r="CG337" s="100"/>
      <c r="CH337" s="100"/>
      <c r="CI337" s="100"/>
      <c r="CJ337" s="100"/>
      <c r="CK337" s="100"/>
      <c r="CL337" s="100"/>
      <c r="CM337" s="100"/>
      <c r="CN337" s="100"/>
      <c r="CO337" s="100"/>
      <c r="CP337" s="100"/>
      <c r="CQ337" s="100"/>
      <c r="CR337" s="100"/>
      <c r="CS337" s="100"/>
      <c r="CT337" s="100"/>
      <c r="CU337" s="100"/>
      <c r="CV337" s="100"/>
      <c r="CW337" s="100"/>
      <c r="CX337" s="100"/>
      <c r="CY337" s="100"/>
      <c r="CZ337" s="100"/>
      <c r="DA337" s="100"/>
      <c r="DB337" s="100"/>
      <c r="DC337" s="100"/>
      <c r="DD337" s="100"/>
      <c r="DE337" s="100"/>
      <c r="DF337" s="100"/>
      <c r="DG337" s="100"/>
      <c r="DH337" s="100"/>
      <c r="DI337" s="100"/>
      <c r="DJ337" s="100"/>
      <c r="DK337" s="100"/>
      <c r="DL337" s="100"/>
      <c r="DM337" s="100"/>
      <c r="DN337" s="100"/>
      <c r="DO337" s="100"/>
    </row>
    <row r="338" spans="1:119" s="86" customFormat="1" ht="3" customHeight="1" thickBot="1">
      <c r="A338" s="193"/>
      <c r="B338" s="281"/>
      <c r="C338" s="282"/>
      <c r="D338" s="282"/>
      <c r="E338" s="282"/>
      <c r="F338" s="282"/>
      <c r="G338" s="282"/>
      <c r="H338" s="282"/>
      <c r="I338" s="282"/>
      <c r="J338" s="282"/>
      <c r="K338" s="282"/>
      <c r="L338" s="282"/>
      <c r="M338" s="282"/>
      <c r="N338" s="282"/>
      <c r="O338" s="282"/>
      <c r="P338" s="282"/>
      <c r="Q338" s="282"/>
      <c r="R338" s="282"/>
      <c r="S338" s="282"/>
      <c r="T338" s="282"/>
      <c r="U338" s="282"/>
      <c r="V338" s="282"/>
      <c r="W338" s="282"/>
      <c r="X338" s="282"/>
      <c r="Y338" s="282"/>
      <c r="Z338" s="282"/>
      <c r="AA338" s="282"/>
      <c r="AB338" s="282"/>
      <c r="AC338" s="282"/>
      <c r="AD338" s="282"/>
      <c r="AE338" s="282"/>
      <c r="AF338" s="282"/>
      <c r="AG338" s="282"/>
      <c r="AH338" s="282"/>
      <c r="AI338" s="282"/>
      <c r="AJ338" s="282"/>
      <c r="AK338" s="282"/>
      <c r="AL338" s="282"/>
      <c r="AM338" s="282"/>
      <c r="AN338" s="282"/>
      <c r="AO338" s="282"/>
      <c r="AP338" s="283"/>
      <c r="AQ338" s="194"/>
      <c r="AR338" s="291"/>
      <c r="AS338" s="291"/>
      <c r="AT338" s="291"/>
      <c r="AU338" s="291"/>
      <c r="AV338" s="291"/>
      <c r="AW338" s="291"/>
      <c r="AX338" s="291"/>
      <c r="AY338" s="291"/>
      <c r="AZ338" s="291"/>
      <c r="BA338" s="291"/>
      <c r="BB338" s="291"/>
      <c r="BC338" s="291"/>
      <c r="BD338" s="291"/>
      <c r="BE338" s="291"/>
      <c r="BF338" s="291"/>
      <c r="BG338" s="291"/>
      <c r="BH338" s="291"/>
      <c r="BI338" s="291"/>
      <c r="BJ338" s="291"/>
      <c r="BK338" s="291"/>
      <c r="BL338" s="291"/>
      <c r="BM338" s="291"/>
      <c r="BN338" s="291"/>
      <c r="BO338" s="291"/>
      <c r="BP338" s="291"/>
      <c r="BQ338" s="291"/>
      <c r="BR338" s="291"/>
      <c r="BS338" s="291"/>
      <c r="BT338" s="291"/>
      <c r="BU338" s="291"/>
      <c r="BV338" s="291"/>
      <c r="BW338" s="291"/>
      <c r="BX338" s="291"/>
      <c r="BY338" s="291"/>
      <c r="BZ338" s="291"/>
      <c r="CA338" s="291"/>
      <c r="CB338" s="291"/>
      <c r="CC338" s="291"/>
      <c r="CD338" s="291"/>
      <c r="CE338" s="291"/>
      <c r="CF338" s="291"/>
      <c r="CG338" s="291"/>
      <c r="CH338" s="291"/>
      <c r="CI338" s="291"/>
      <c r="CJ338" s="291"/>
      <c r="CK338" s="291"/>
      <c r="CL338" s="291"/>
      <c r="CM338" s="291"/>
      <c r="CN338" s="291"/>
      <c r="CO338" s="291"/>
      <c r="CP338" s="291"/>
      <c r="CQ338" s="291"/>
      <c r="CR338" s="291"/>
      <c r="CS338" s="291"/>
      <c r="CT338" s="291"/>
      <c r="CU338" s="291"/>
      <c r="CV338" s="291"/>
      <c r="CW338" s="291"/>
      <c r="CX338" s="291"/>
      <c r="CY338" s="291"/>
      <c r="CZ338" s="291"/>
      <c r="DA338" s="291"/>
      <c r="DB338" s="291"/>
      <c r="DC338" s="291"/>
      <c r="DD338" s="291"/>
      <c r="DE338" s="291"/>
      <c r="DF338" s="291"/>
      <c r="DG338" s="291"/>
      <c r="DH338" s="291"/>
      <c r="DI338" s="291"/>
      <c r="DJ338" s="291"/>
      <c r="DK338" s="291"/>
      <c r="DL338" s="291"/>
      <c r="DM338" s="291"/>
      <c r="DN338" s="291"/>
      <c r="DO338" s="291"/>
    </row>
    <row r="339" ht="30" customHeight="1">
      <c r="A339" s="73"/>
    </row>
    <row r="340" ht="30" customHeight="1">
      <c r="A340" s="73"/>
    </row>
    <row r="341" ht="30" customHeight="1">
      <c r="A341" s="73"/>
    </row>
    <row r="342" ht="30" customHeight="1">
      <c r="A342" s="73"/>
    </row>
    <row r="343" ht="30" customHeight="1">
      <c r="A343" s="73"/>
    </row>
    <row r="344" ht="30" customHeight="1">
      <c r="A344" s="73"/>
    </row>
    <row r="345" ht="30" customHeight="1">
      <c r="A345" s="73"/>
    </row>
    <row r="346" ht="30" customHeight="1">
      <c r="A346" s="73"/>
    </row>
    <row r="347" ht="30" customHeight="1">
      <c r="A347" s="73"/>
    </row>
    <row r="348" ht="30" customHeight="1">
      <c r="A348" s="73"/>
    </row>
    <row r="349" ht="30" customHeight="1">
      <c r="A349" s="73"/>
    </row>
    <row r="350" ht="30" customHeight="1">
      <c r="A350" s="73"/>
    </row>
    <row r="351" ht="30" customHeight="1">
      <c r="A351" s="73"/>
    </row>
    <row r="352" ht="30" customHeight="1">
      <c r="A352" s="73"/>
    </row>
    <row r="353" ht="30" customHeight="1">
      <c r="A353" s="73"/>
    </row>
    <row r="354" ht="30" customHeight="1">
      <c r="A354" s="73"/>
    </row>
    <row r="355" ht="30" customHeight="1">
      <c r="A355" s="73"/>
    </row>
    <row r="356" ht="30" customHeight="1">
      <c r="A356" s="73"/>
    </row>
    <row r="357" ht="30" customHeight="1">
      <c r="A357" s="73"/>
    </row>
    <row r="358" ht="30" customHeight="1">
      <c r="A358" s="73"/>
    </row>
    <row r="359" ht="30" customHeight="1">
      <c r="A359" s="73"/>
    </row>
    <row r="360" ht="30" customHeight="1">
      <c r="A360" s="73"/>
    </row>
    <row r="361" ht="30" customHeight="1">
      <c r="A361" s="73"/>
    </row>
    <row r="362" ht="30" customHeight="1">
      <c r="A362" s="73"/>
    </row>
    <row r="363" ht="30" customHeight="1">
      <c r="A363" s="73"/>
    </row>
    <row r="364" ht="30" customHeight="1">
      <c r="A364" s="73"/>
    </row>
    <row r="365" ht="30" customHeight="1">
      <c r="A365" s="73"/>
    </row>
    <row r="366" ht="30" customHeight="1">
      <c r="A366" s="73"/>
    </row>
    <row r="367" ht="30" customHeight="1">
      <c r="A367" s="73"/>
    </row>
    <row r="368" ht="30" customHeight="1">
      <c r="A368" s="73"/>
    </row>
    <row r="369" ht="30" customHeight="1">
      <c r="A369" s="73"/>
    </row>
    <row r="370" ht="30" customHeight="1">
      <c r="A370" s="73"/>
    </row>
    <row r="371" ht="30" customHeight="1">
      <c r="A371" s="73"/>
    </row>
    <row r="372" ht="30" customHeight="1">
      <c r="A372" s="73"/>
    </row>
    <row r="373" ht="30" customHeight="1">
      <c r="A373" s="73"/>
    </row>
    <row r="374" ht="30" customHeight="1">
      <c r="A374" s="73"/>
    </row>
    <row r="375" ht="30" customHeight="1">
      <c r="A375" s="73"/>
    </row>
    <row r="376" ht="30" customHeight="1">
      <c r="A376" s="73"/>
    </row>
    <row r="377" ht="30" customHeight="1">
      <c r="A377" s="73"/>
    </row>
    <row r="378" ht="30" customHeight="1">
      <c r="A378" s="73"/>
    </row>
    <row r="379" ht="30" customHeight="1">
      <c r="A379" s="73"/>
    </row>
    <row r="380" ht="30" customHeight="1">
      <c r="A380" s="73"/>
    </row>
    <row r="381" ht="30" customHeight="1">
      <c r="A381" s="73"/>
    </row>
    <row r="382" ht="30" customHeight="1">
      <c r="A382" s="73"/>
    </row>
    <row r="383" ht="30" customHeight="1">
      <c r="A383" s="73"/>
    </row>
    <row r="384" ht="30" customHeight="1">
      <c r="A384" s="73"/>
    </row>
    <row r="385" ht="30" customHeight="1">
      <c r="A385" s="73"/>
    </row>
    <row r="386" ht="30" customHeight="1">
      <c r="A386" s="73"/>
    </row>
    <row r="387" ht="30" customHeight="1">
      <c r="A387" s="73"/>
    </row>
    <row r="388" ht="30" customHeight="1">
      <c r="A388" s="73"/>
    </row>
    <row r="389" ht="30" customHeight="1">
      <c r="A389" s="73"/>
    </row>
    <row r="390" ht="30" customHeight="1">
      <c r="A390" s="73"/>
    </row>
    <row r="391" ht="30" customHeight="1">
      <c r="A391" s="73"/>
    </row>
    <row r="392" ht="30" customHeight="1">
      <c r="A392" s="73"/>
    </row>
    <row r="393" ht="30" customHeight="1">
      <c r="A393" s="73"/>
    </row>
    <row r="394" ht="30" customHeight="1">
      <c r="A394" s="73"/>
    </row>
    <row r="395" ht="30" customHeight="1">
      <c r="A395" s="73"/>
    </row>
    <row r="396" ht="30" customHeight="1">
      <c r="A396" s="73"/>
    </row>
    <row r="397" ht="30" customHeight="1">
      <c r="A397" s="73"/>
    </row>
    <row r="398" ht="30" customHeight="1">
      <c r="A398" s="73"/>
    </row>
    <row r="399" ht="30" customHeight="1">
      <c r="A399" s="73"/>
    </row>
    <row r="400" ht="30" customHeight="1">
      <c r="A400" s="73"/>
    </row>
    <row r="401" ht="30" customHeight="1">
      <c r="A401" s="73"/>
    </row>
    <row r="402" ht="30" customHeight="1">
      <c r="A402" s="73"/>
    </row>
    <row r="403" ht="30" customHeight="1">
      <c r="A403" s="73"/>
    </row>
    <row r="404" ht="30" customHeight="1">
      <c r="A404" s="73"/>
    </row>
    <row r="405" ht="30" customHeight="1">
      <c r="A405" s="73"/>
    </row>
    <row r="406" ht="30" customHeight="1">
      <c r="A406" s="73"/>
    </row>
    <row r="407" ht="30" customHeight="1">
      <c r="A407" s="73"/>
    </row>
    <row r="408" ht="30" customHeight="1">
      <c r="A408" s="73"/>
    </row>
    <row r="409" ht="30" customHeight="1">
      <c r="A409" s="73"/>
    </row>
    <row r="410" ht="30" customHeight="1">
      <c r="A410" s="73"/>
    </row>
    <row r="411" ht="30" customHeight="1">
      <c r="A411" s="73"/>
    </row>
    <row r="412" ht="30" customHeight="1">
      <c r="A412" s="73"/>
    </row>
    <row r="413" ht="30" customHeight="1">
      <c r="A413" s="73"/>
    </row>
    <row r="414" ht="30" customHeight="1">
      <c r="A414" s="73"/>
    </row>
    <row r="415" ht="30" customHeight="1">
      <c r="A415" s="73"/>
    </row>
    <row r="416" ht="30" customHeight="1">
      <c r="A416" s="73"/>
    </row>
    <row r="417" ht="30" customHeight="1">
      <c r="A417" s="73"/>
    </row>
    <row r="418" ht="30" customHeight="1">
      <c r="A418" s="73"/>
    </row>
    <row r="419" ht="30" customHeight="1">
      <c r="A419" s="73"/>
    </row>
    <row r="420" ht="30" customHeight="1">
      <c r="A420" s="73"/>
    </row>
    <row r="421" ht="30" customHeight="1">
      <c r="A421" s="73"/>
    </row>
    <row r="422" ht="30" customHeight="1">
      <c r="A422" s="73"/>
    </row>
    <row r="423" ht="30" customHeight="1">
      <c r="A423" s="73"/>
    </row>
    <row r="424" ht="30" customHeight="1">
      <c r="A424" s="73"/>
    </row>
    <row r="425" ht="30" customHeight="1">
      <c r="A425" s="73"/>
    </row>
    <row r="426" ht="30" customHeight="1">
      <c r="A426" s="73"/>
    </row>
    <row r="427" ht="30" customHeight="1">
      <c r="A427" s="73"/>
    </row>
    <row r="428" ht="30" customHeight="1">
      <c r="A428" s="73"/>
    </row>
    <row r="429" ht="30" customHeight="1">
      <c r="A429" s="73"/>
    </row>
    <row r="430" ht="30" customHeight="1">
      <c r="A430" s="73"/>
    </row>
    <row r="431" ht="30" customHeight="1">
      <c r="A431" s="73"/>
    </row>
    <row r="432" ht="30" customHeight="1">
      <c r="A432" s="73"/>
    </row>
    <row r="433" ht="30" customHeight="1">
      <c r="A433" s="73"/>
    </row>
    <row r="434" ht="30" customHeight="1">
      <c r="A434" s="73"/>
    </row>
    <row r="435" ht="30" customHeight="1">
      <c r="A435" s="73"/>
    </row>
    <row r="436" ht="30" customHeight="1">
      <c r="A436" s="73"/>
    </row>
    <row r="437" ht="30" customHeight="1">
      <c r="A437" s="73"/>
    </row>
    <row r="438" ht="30" customHeight="1">
      <c r="A438" s="73"/>
    </row>
    <row r="439" ht="30" customHeight="1">
      <c r="A439" s="73"/>
    </row>
    <row r="440" ht="30" customHeight="1">
      <c r="A440" s="73"/>
    </row>
    <row r="441" ht="30" customHeight="1">
      <c r="A441" s="73"/>
    </row>
    <row r="442" ht="30" customHeight="1">
      <c r="A442" s="73"/>
    </row>
    <row r="443" ht="30" customHeight="1">
      <c r="A443" s="73"/>
    </row>
    <row r="444" ht="30" customHeight="1">
      <c r="A444" s="73"/>
    </row>
    <row r="445" ht="30" customHeight="1">
      <c r="A445" s="73"/>
    </row>
    <row r="446" ht="30" customHeight="1">
      <c r="A446" s="73"/>
    </row>
    <row r="447" ht="30" customHeight="1">
      <c r="A447" s="73"/>
    </row>
    <row r="448" ht="30" customHeight="1">
      <c r="A448" s="73"/>
    </row>
    <row r="449" ht="30" customHeight="1">
      <c r="A449" s="73"/>
    </row>
    <row r="450" ht="30" customHeight="1">
      <c r="A450" s="73"/>
    </row>
    <row r="451" ht="30" customHeight="1">
      <c r="A451" s="73"/>
    </row>
    <row r="452" ht="30" customHeight="1">
      <c r="A452" s="73"/>
    </row>
    <row r="453" ht="30" customHeight="1">
      <c r="A453" s="73"/>
    </row>
    <row r="454" ht="30" customHeight="1">
      <c r="A454" s="73"/>
    </row>
    <row r="455" ht="30" customHeight="1">
      <c r="A455" s="73"/>
    </row>
    <row r="456" ht="30" customHeight="1">
      <c r="A456" s="73"/>
    </row>
    <row r="457" ht="30" customHeight="1">
      <c r="A457" s="73"/>
    </row>
    <row r="458" ht="30" customHeight="1">
      <c r="A458" s="73"/>
    </row>
    <row r="459" ht="30" customHeight="1">
      <c r="A459" s="73"/>
    </row>
    <row r="460" ht="30" customHeight="1">
      <c r="A460" s="73"/>
    </row>
    <row r="461" ht="30" customHeight="1">
      <c r="A461" s="73"/>
    </row>
    <row r="462" ht="30" customHeight="1">
      <c r="A462" s="73"/>
    </row>
    <row r="463" ht="30" customHeight="1">
      <c r="A463" s="73"/>
    </row>
    <row r="464" ht="30" customHeight="1">
      <c r="A464" s="73"/>
    </row>
    <row r="465" ht="30" customHeight="1">
      <c r="A465" s="73"/>
    </row>
    <row r="466" ht="30" customHeight="1">
      <c r="A466" s="73"/>
    </row>
    <row r="467" ht="30" customHeight="1">
      <c r="A467" s="73"/>
    </row>
    <row r="468" ht="30" customHeight="1">
      <c r="A468" s="73"/>
    </row>
    <row r="469" ht="30" customHeight="1">
      <c r="A469" s="73"/>
    </row>
    <row r="470" ht="30" customHeight="1">
      <c r="A470" s="73"/>
    </row>
    <row r="471" ht="30" customHeight="1">
      <c r="A471" s="73"/>
    </row>
    <row r="472" ht="30" customHeight="1">
      <c r="A472" s="73"/>
    </row>
    <row r="473" ht="30" customHeight="1">
      <c r="A473" s="73"/>
    </row>
    <row r="474" ht="30" customHeight="1">
      <c r="A474" s="73"/>
    </row>
    <row r="475" ht="30" customHeight="1">
      <c r="A475" s="73"/>
    </row>
    <row r="476" ht="30" customHeight="1">
      <c r="A476" s="73"/>
    </row>
    <row r="477" ht="30" customHeight="1">
      <c r="A477" s="73"/>
    </row>
    <row r="478" ht="30" customHeight="1">
      <c r="A478" s="73"/>
    </row>
    <row r="479" ht="30" customHeight="1">
      <c r="A479" s="73"/>
    </row>
    <row r="480" ht="30" customHeight="1">
      <c r="A480" s="73"/>
    </row>
    <row r="481" ht="30" customHeight="1">
      <c r="A481" s="73"/>
    </row>
    <row r="482" ht="30" customHeight="1">
      <c r="A482" s="73"/>
    </row>
    <row r="483" ht="30" customHeight="1">
      <c r="A483" s="73"/>
    </row>
    <row r="484" ht="30" customHeight="1">
      <c r="A484" s="73"/>
    </row>
    <row r="485" ht="30" customHeight="1">
      <c r="A485" s="73"/>
    </row>
    <row r="486" ht="30" customHeight="1">
      <c r="A486" s="73"/>
    </row>
    <row r="487" ht="30" customHeight="1">
      <c r="A487" s="73"/>
    </row>
    <row r="488" ht="30" customHeight="1">
      <c r="A488" s="73"/>
    </row>
    <row r="489" ht="30" customHeight="1">
      <c r="A489" s="73"/>
    </row>
    <row r="490" ht="30" customHeight="1">
      <c r="A490" s="73"/>
    </row>
    <row r="491" ht="30" customHeight="1">
      <c r="A491" s="73"/>
    </row>
    <row r="492" ht="30" customHeight="1">
      <c r="A492" s="73"/>
    </row>
    <row r="493" ht="30" customHeight="1">
      <c r="A493" s="73"/>
    </row>
    <row r="494" ht="30" customHeight="1">
      <c r="A494" s="73"/>
    </row>
    <row r="495" ht="30" customHeight="1">
      <c r="A495" s="73"/>
    </row>
    <row r="496" ht="30" customHeight="1">
      <c r="A496" s="73"/>
    </row>
    <row r="497" ht="30" customHeight="1">
      <c r="A497" s="73"/>
    </row>
    <row r="498" ht="30" customHeight="1">
      <c r="A498" s="73"/>
    </row>
    <row r="499" ht="30" customHeight="1">
      <c r="A499" s="73"/>
    </row>
    <row r="500" ht="30" customHeight="1">
      <c r="A500" s="73"/>
    </row>
    <row r="501" ht="30" customHeight="1">
      <c r="A501" s="73"/>
    </row>
    <row r="502" ht="30" customHeight="1">
      <c r="A502" s="73"/>
    </row>
    <row r="503" ht="30" customHeight="1">
      <c r="A503" s="73"/>
    </row>
    <row r="504" ht="30" customHeight="1">
      <c r="A504" s="73"/>
    </row>
    <row r="505" ht="30" customHeight="1">
      <c r="A505" s="73"/>
    </row>
    <row r="506" ht="30" customHeight="1">
      <c r="A506" s="73"/>
    </row>
    <row r="507" ht="30" customHeight="1">
      <c r="A507" s="73"/>
    </row>
    <row r="508" ht="30" customHeight="1">
      <c r="A508" s="73"/>
    </row>
    <row r="509" ht="30" customHeight="1">
      <c r="A509" s="73"/>
    </row>
    <row r="510" ht="30" customHeight="1">
      <c r="A510" s="73"/>
    </row>
    <row r="511" ht="30" customHeight="1">
      <c r="A511" s="73"/>
    </row>
    <row r="512" ht="30" customHeight="1">
      <c r="A512" s="73"/>
    </row>
    <row r="513" ht="30" customHeight="1">
      <c r="A513" s="73"/>
    </row>
    <row r="514" ht="30" customHeight="1">
      <c r="A514" s="73"/>
    </row>
    <row r="515" ht="30" customHeight="1">
      <c r="A515" s="73"/>
    </row>
    <row r="516" ht="30" customHeight="1">
      <c r="A516" s="73"/>
    </row>
    <row r="517" ht="30" customHeight="1">
      <c r="A517" s="73"/>
    </row>
    <row r="518" ht="30" customHeight="1">
      <c r="A518" s="73"/>
    </row>
    <row r="519" ht="30" customHeight="1">
      <c r="A519" s="73"/>
    </row>
    <row r="520" ht="30" customHeight="1">
      <c r="A520" s="73"/>
    </row>
    <row r="521" ht="30" customHeight="1">
      <c r="A521" s="73"/>
    </row>
    <row r="522" ht="30" customHeight="1">
      <c r="A522" s="73"/>
    </row>
    <row r="523" ht="30" customHeight="1">
      <c r="A523" s="73"/>
    </row>
    <row r="524" ht="30" customHeight="1">
      <c r="A524" s="73"/>
    </row>
    <row r="525" ht="30" customHeight="1">
      <c r="A525" s="73"/>
    </row>
    <row r="526" ht="30" customHeight="1">
      <c r="A526" s="73"/>
    </row>
    <row r="527" ht="30" customHeight="1">
      <c r="A527" s="73"/>
    </row>
    <row r="528" ht="30" customHeight="1">
      <c r="A528" s="73"/>
    </row>
    <row r="529" ht="30" customHeight="1">
      <c r="A529" s="73"/>
    </row>
    <row r="530" ht="30" customHeight="1">
      <c r="A530" s="73"/>
    </row>
    <row r="531" ht="30" customHeight="1">
      <c r="A531" s="73"/>
    </row>
    <row r="532" ht="30" customHeight="1">
      <c r="A532" s="73"/>
    </row>
    <row r="533" ht="30" customHeight="1">
      <c r="A533" s="73"/>
    </row>
    <row r="534" ht="30" customHeight="1">
      <c r="A534" s="73"/>
    </row>
    <row r="535" ht="30" customHeight="1">
      <c r="A535" s="73"/>
    </row>
    <row r="536" ht="30" customHeight="1">
      <c r="A536" s="73"/>
    </row>
    <row r="537" ht="30" customHeight="1">
      <c r="A537" s="73"/>
    </row>
    <row r="538" ht="30" customHeight="1">
      <c r="A538" s="73"/>
    </row>
    <row r="539" ht="30" customHeight="1">
      <c r="A539" s="73"/>
    </row>
    <row r="540" ht="30" customHeight="1">
      <c r="A540" s="73"/>
    </row>
    <row r="541" ht="30" customHeight="1">
      <c r="A541" s="73"/>
    </row>
    <row r="542" ht="30" customHeight="1">
      <c r="A542" s="73"/>
    </row>
    <row r="543" ht="30" customHeight="1">
      <c r="A543" s="73"/>
    </row>
    <row r="544" ht="30" customHeight="1">
      <c r="A544" s="73"/>
    </row>
    <row r="545" ht="30" customHeight="1">
      <c r="A545" s="73"/>
    </row>
    <row r="546" ht="30" customHeight="1">
      <c r="A546" s="73"/>
    </row>
    <row r="547" ht="30" customHeight="1">
      <c r="A547" s="73"/>
    </row>
    <row r="548" ht="30" customHeight="1">
      <c r="A548" s="73"/>
    </row>
    <row r="549" ht="30" customHeight="1">
      <c r="A549" s="73"/>
    </row>
    <row r="550" ht="30" customHeight="1">
      <c r="A550" s="73"/>
    </row>
    <row r="551" ht="30" customHeight="1">
      <c r="A551" s="73"/>
    </row>
    <row r="552" ht="30" customHeight="1">
      <c r="A552" s="73"/>
    </row>
    <row r="553" ht="30" customHeight="1">
      <c r="A553" s="73"/>
    </row>
    <row r="554" ht="30" customHeight="1">
      <c r="A554" s="73"/>
    </row>
    <row r="555" ht="30" customHeight="1">
      <c r="A555" s="73"/>
    </row>
    <row r="556" ht="30" customHeight="1">
      <c r="A556" s="73"/>
    </row>
    <row r="557" ht="30" customHeight="1">
      <c r="A557" s="73"/>
    </row>
    <row r="558" ht="30" customHeight="1">
      <c r="A558" s="73"/>
    </row>
    <row r="559" ht="30" customHeight="1">
      <c r="A559" s="73"/>
    </row>
    <row r="560" ht="30" customHeight="1">
      <c r="A560" s="73"/>
    </row>
    <row r="561" ht="30" customHeight="1">
      <c r="A561" s="73"/>
    </row>
    <row r="562" ht="30" customHeight="1">
      <c r="A562" s="73"/>
    </row>
    <row r="563" ht="30" customHeight="1">
      <c r="A563" s="73"/>
    </row>
    <row r="564" ht="30" customHeight="1">
      <c r="A564" s="73"/>
    </row>
    <row r="565" ht="30" customHeight="1">
      <c r="A565" s="73"/>
    </row>
    <row r="566" ht="30" customHeight="1">
      <c r="A566" s="73"/>
    </row>
    <row r="567" ht="30" customHeight="1">
      <c r="A567" s="73"/>
    </row>
    <row r="568" ht="30" customHeight="1">
      <c r="A568" s="73"/>
    </row>
    <row r="569" ht="30" customHeight="1">
      <c r="A569" s="73"/>
    </row>
    <row r="570" ht="30" customHeight="1">
      <c r="A570" s="73"/>
    </row>
    <row r="571" ht="30" customHeight="1">
      <c r="A571" s="73"/>
    </row>
    <row r="572" ht="30" customHeight="1">
      <c r="A572" s="73"/>
    </row>
    <row r="573" ht="30" customHeight="1">
      <c r="A573" s="73"/>
    </row>
    <row r="574" ht="30" customHeight="1">
      <c r="A574" s="73"/>
    </row>
    <row r="575" ht="30" customHeight="1">
      <c r="A575" s="73"/>
    </row>
    <row r="576" ht="30" customHeight="1">
      <c r="A576" s="73"/>
    </row>
    <row r="577" ht="30" customHeight="1">
      <c r="A577" s="73"/>
    </row>
    <row r="578" ht="30" customHeight="1">
      <c r="A578" s="73"/>
    </row>
    <row r="579" ht="30" customHeight="1">
      <c r="A579" s="73"/>
    </row>
    <row r="580" ht="30" customHeight="1">
      <c r="A580" s="73"/>
    </row>
    <row r="581" ht="30" customHeight="1">
      <c r="A581" s="73"/>
    </row>
    <row r="582" ht="30" customHeight="1">
      <c r="A582" s="73"/>
    </row>
    <row r="583" ht="30" customHeight="1">
      <c r="A583" s="73"/>
    </row>
    <row r="584" ht="30" customHeight="1">
      <c r="A584" s="73"/>
    </row>
    <row r="585" ht="30" customHeight="1">
      <c r="A585" s="73"/>
    </row>
    <row r="586" ht="30" customHeight="1">
      <c r="A586" s="73"/>
    </row>
    <row r="587" ht="30" customHeight="1">
      <c r="A587" s="73"/>
    </row>
    <row r="588" ht="30" customHeight="1">
      <c r="A588" s="73"/>
    </row>
    <row r="589" ht="30" customHeight="1">
      <c r="A589" s="73"/>
    </row>
    <row r="590" ht="30" customHeight="1">
      <c r="A590" s="73"/>
    </row>
    <row r="591" ht="30" customHeight="1">
      <c r="A591" s="73"/>
    </row>
    <row r="592" ht="30" customHeight="1">
      <c r="A592" s="73"/>
    </row>
    <row r="593" ht="30" customHeight="1">
      <c r="A593" s="73"/>
    </row>
    <row r="594" ht="30" customHeight="1">
      <c r="A594" s="73"/>
    </row>
    <row r="595" ht="30" customHeight="1">
      <c r="A595" s="73"/>
    </row>
    <row r="596" ht="30" customHeight="1">
      <c r="A596" s="73"/>
    </row>
    <row r="597" ht="30" customHeight="1">
      <c r="A597" s="73"/>
    </row>
    <row r="598" ht="30" customHeight="1">
      <c r="A598" s="73"/>
    </row>
    <row r="599" ht="30" customHeight="1">
      <c r="A599" s="73"/>
    </row>
    <row r="600" ht="30" customHeight="1">
      <c r="A600" s="73"/>
    </row>
    <row r="601" ht="30" customHeight="1">
      <c r="A601" s="73"/>
    </row>
    <row r="602" ht="30" customHeight="1">
      <c r="A602" s="73"/>
    </row>
    <row r="603" ht="30" customHeight="1">
      <c r="A603" s="73"/>
    </row>
    <row r="604" ht="30" customHeight="1">
      <c r="A604" s="73"/>
    </row>
    <row r="605" ht="30" customHeight="1">
      <c r="A605" s="73"/>
    </row>
    <row r="606" ht="30" customHeight="1">
      <c r="A606" s="73"/>
    </row>
    <row r="607" ht="30" customHeight="1">
      <c r="A607" s="73"/>
    </row>
    <row r="608" ht="30" customHeight="1">
      <c r="A608" s="73"/>
    </row>
    <row r="609" ht="30" customHeight="1">
      <c r="A609" s="73"/>
    </row>
    <row r="610" ht="30" customHeight="1">
      <c r="A610" s="73"/>
    </row>
    <row r="611" ht="30" customHeight="1">
      <c r="A611" s="73"/>
    </row>
    <row r="612" ht="30" customHeight="1">
      <c r="A612" s="73"/>
    </row>
    <row r="613" ht="30" customHeight="1">
      <c r="A613" s="73"/>
    </row>
    <row r="614" ht="30" customHeight="1">
      <c r="A614" s="73"/>
    </row>
    <row r="615" ht="30" customHeight="1">
      <c r="A615" s="73"/>
    </row>
    <row r="616" ht="30" customHeight="1">
      <c r="A616" s="73"/>
    </row>
    <row r="617" ht="30" customHeight="1">
      <c r="A617" s="73"/>
    </row>
    <row r="618" ht="30" customHeight="1">
      <c r="A618" s="73"/>
    </row>
    <row r="619" ht="30" customHeight="1">
      <c r="A619" s="73"/>
    </row>
    <row r="620" ht="30" customHeight="1">
      <c r="A620" s="73"/>
    </row>
    <row r="621" ht="30" customHeight="1">
      <c r="A621" s="73"/>
    </row>
    <row r="622" ht="30" customHeight="1">
      <c r="A622" s="73"/>
    </row>
    <row r="623" ht="30" customHeight="1">
      <c r="A623" s="73"/>
    </row>
    <row r="624" ht="30" customHeight="1">
      <c r="A624" s="73"/>
    </row>
    <row r="625" ht="30" customHeight="1">
      <c r="A625" s="73"/>
    </row>
    <row r="626" ht="30" customHeight="1">
      <c r="A626" s="73"/>
    </row>
    <row r="627" ht="30" customHeight="1">
      <c r="A627" s="73"/>
    </row>
    <row r="628" ht="30" customHeight="1">
      <c r="A628" s="73"/>
    </row>
    <row r="629" ht="30" customHeight="1">
      <c r="A629" s="73"/>
    </row>
    <row r="630" ht="30" customHeight="1">
      <c r="A630" s="73"/>
    </row>
    <row r="631" ht="30" customHeight="1">
      <c r="A631" s="73"/>
    </row>
    <row r="632" ht="30" customHeight="1">
      <c r="A632" s="73"/>
    </row>
    <row r="633" ht="30" customHeight="1">
      <c r="A633" s="73"/>
    </row>
    <row r="634" ht="30" customHeight="1">
      <c r="A634" s="73"/>
    </row>
    <row r="635" ht="30" customHeight="1">
      <c r="A635" s="73"/>
    </row>
    <row r="636" ht="30" customHeight="1">
      <c r="A636" s="73"/>
    </row>
    <row r="637" ht="30" customHeight="1">
      <c r="A637" s="73"/>
    </row>
    <row r="638" ht="30" customHeight="1">
      <c r="A638" s="73"/>
    </row>
    <row r="639" ht="30" customHeight="1">
      <c r="A639" s="73"/>
    </row>
    <row r="640" ht="30" customHeight="1">
      <c r="A640" s="73"/>
    </row>
    <row r="641" ht="30" customHeight="1">
      <c r="A641" s="73"/>
    </row>
    <row r="642" ht="30" customHeight="1">
      <c r="A642" s="73"/>
    </row>
    <row r="643" ht="30" customHeight="1">
      <c r="A643" s="73"/>
    </row>
    <row r="644" ht="30" customHeight="1">
      <c r="A644" s="73"/>
    </row>
    <row r="645" ht="30" customHeight="1">
      <c r="A645" s="73"/>
    </row>
    <row r="646" ht="30" customHeight="1">
      <c r="A646" s="73"/>
    </row>
    <row r="647" ht="30" customHeight="1">
      <c r="A647" s="73"/>
    </row>
    <row r="648" ht="30" customHeight="1">
      <c r="A648" s="73"/>
    </row>
    <row r="649" ht="30" customHeight="1">
      <c r="A649" s="73"/>
    </row>
    <row r="650" ht="30" customHeight="1">
      <c r="A650" s="73"/>
    </row>
    <row r="651" ht="30" customHeight="1">
      <c r="A651" s="73"/>
    </row>
    <row r="652" ht="30" customHeight="1">
      <c r="A652" s="73"/>
    </row>
    <row r="653" ht="30" customHeight="1">
      <c r="A653" s="73"/>
    </row>
    <row r="654" ht="30" customHeight="1">
      <c r="A654" s="73"/>
    </row>
    <row r="655" ht="30" customHeight="1">
      <c r="A655" s="73"/>
    </row>
    <row r="656" ht="30" customHeight="1">
      <c r="A656" s="73"/>
    </row>
    <row r="657" ht="30" customHeight="1">
      <c r="A657" s="73"/>
    </row>
    <row r="658" ht="30" customHeight="1">
      <c r="A658" s="73"/>
    </row>
    <row r="659" ht="30" customHeight="1">
      <c r="A659" s="73"/>
    </row>
    <row r="660" ht="30" customHeight="1">
      <c r="A660" s="73"/>
    </row>
    <row r="661" ht="30" customHeight="1">
      <c r="A661" s="73"/>
    </row>
    <row r="662" ht="30" customHeight="1">
      <c r="A662" s="73"/>
    </row>
    <row r="663" ht="30" customHeight="1">
      <c r="A663" s="73"/>
    </row>
    <row r="664" ht="30" customHeight="1">
      <c r="A664" s="73"/>
    </row>
    <row r="665" ht="30" customHeight="1">
      <c r="A665" s="73"/>
    </row>
    <row r="666" ht="30" customHeight="1">
      <c r="A666" s="73"/>
    </row>
    <row r="667" ht="30" customHeight="1">
      <c r="A667" s="73"/>
    </row>
    <row r="668" ht="30" customHeight="1">
      <c r="A668" s="73"/>
    </row>
    <row r="669" ht="30" customHeight="1">
      <c r="A669" s="73"/>
    </row>
    <row r="670" ht="30" customHeight="1">
      <c r="A670" s="73"/>
    </row>
    <row r="671" ht="30" customHeight="1">
      <c r="A671" s="73"/>
    </row>
    <row r="672" ht="30" customHeight="1">
      <c r="A672" s="73"/>
    </row>
    <row r="673" ht="30" customHeight="1">
      <c r="A673" s="73"/>
    </row>
    <row r="674" ht="30" customHeight="1">
      <c r="A674" s="73"/>
    </row>
    <row r="675" ht="30" customHeight="1">
      <c r="A675" s="73"/>
    </row>
    <row r="676" ht="30" customHeight="1">
      <c r="A676" s="73"/>
    </row>
    <row r="677" ht="30" customHeight="1">
      <c r="A677" s="73"/>
    </row>
    <row r="678" ht="30" customHeight="1">
      <c r="A678" s="73"/>
    </row>
    <row r="679" ht="30" customHeight="1">
      <c r="A679" s="73"/>
    </row>
    <row r="680" ht="30" customHeight="1">
      <c r="A680" s="73"/>
    </row>
    <row r="681" ht="30" customHeight="1">
      <c r="A681" s="73"/>
    </row>
    <row r="682" ht="30" customHeight="1">
      <c r="A682" s="73"/>
    </row>
    <row r="683" ht="30" customHeight="1">
      <c r="A683" s="73"/>
    </row>
    <row r="684" ht="30" customHeight="1">
      <c r="A684" s="73"/>
    </row>
    <row r="685" ht="30" customHeight="1">
      <c r="A685" s="73"/>
    </row>
    <row r="686" ht="30" customHeight="1">
      <c r="A686" s="73"/>
    </row>
    <row r="687" ht="30" customHeight="1">
      <c r="A687" s="73"/>
    </row>
    <row r="688" ht="30" customHeight="1">
      <c r="A688" s="73"/>
    </row>
    <row r="689" ht="30" customHeight="1">
      <c r="A689" s="73"/>
    </row>
    <row r="690" ht="30" customHeight="1">
      <c r="A690" s="73"/>
    </row>
    <row r="691" ht="30" customHeight="1">
      <c r="A691" s="73"/>
    </row>
    <row r="692" ht="30" customHeight="1">
      <c r="A692" s="73"/>
    </row>
    <row r="693" ht="30" customHeight="1">
      <c r="A693" s="73"/>
    </row>
    <row r="694" ht="30" customHeight="1">
      <c r="A694" s="73"/>
    </row>
    <row r="695" ht="30" customHeight="1">
      <c r="A695" s="73"/>
    </row>
    <row r="696" ht="30" customHeight="1">
      <c r="A696" s="73"/>
    </row>
    <row r="697" ht="30" customHeight="1">
      <c r="A697" s="73"/>
    </row>
    <row r="698" ht="30" customHeight="1">
      <c r="A698" s="73"/>
    </row>
    <row r="699" ht="30" customHeight="1">
      <c r="A699" s="73"/>
    </row>
    <row r="700" ht="30" customHeight="1">
      <c r="A700" s="73"/>
    </row>
    <row r="701" ht="30" customHeight="1">
      <c r="A701" s="73"/>
    </row>
    <row r="702" ht="30" customHeight="1">
      <c r="A702" s="73"/>
    </row>
    <row r="703" ht="30" customHeight="1">
      <c r="A703" s="73"/>
    </row>
    <row r="704" ht="30" customHeight="1">
      <c r="A704" s="73"/>
    </row>
    <row r="705" ht="30" customHeight="1">
      <c r="A705" s="73"/>
    </row>
    <row r="706" ht="30" customHeight="1">
      <c r="A706" s="73"/>
    </row>
    <row r="707" ht="30" customHeight="1">
      <c r="A707" s="73"/>
    </row>
    <row r="708" ht="30" customHeight="1">
      <c r="A708" s="73"/>
    </row>
    <row r="709" ht="30" customHeight="1">
      <c r="A709" s="73"/>
    </row>
    <row r="710" ht="30" customHeight="1">
      <c r="A710" s="73"/>
    </row>
    <row r="711" ht="30" customHeight="1">
      <c r="A711" s="73"/>
    </row>
  </sheetData>
  <sheetProtection/>
  <mergeCells count="74">
    <mergeCell ref="A1:AQ1"/>
    <mergeCell ref="A319:AQ319"/>
    <mergeCell ref="A320:AQ320"/>
    <mergeCell ref="A334:AQ334"/>
    <mergeCell ref="A324:AQ324"/>
    <mergeCell ref="A328:AQ328"/>
    <mergeCell ref="A330:AQ330"/>
    <mergeCell ref="A331:AQ331"/>
    <mergeCell ref="C46:D46"/>
    <mergeCell ref="B275:W276"/>
    <mergeCell ref="A314:AQ314"/>
    <mergeCell ref="A305:AQ305"/>
    <mergeCell ref="A304:F304"/>
    <mergeCell ref="B278:W280"/>
    <mergeCell ref="B209:R210"/>
    <mergeCell ref="A335:AQ335"/>
    <mergeCell ref="I218:R218"/>
    <mergeCell ref="AC218:AL218"/>
    <mergeCell ref="W220:AE220"/>
    <mergeCell ref="W223:AE223"/>
    <mergeCell ref="A336:AQ336"/>
    <mergeCell ref="A316:AQ316"/>
    <mergeCell ref="G34:AP34"/>
    <mergeCell ref="AD29:AP29"/>
    <mergeCell ref="B282:W283"/>
    <mergeCell ref="B272:W273"/>
    <mergeCell ref="W209:AE210"/>
    <mergeCell ref="O42:P42"/>
    <mergeCell ref="B162:F162"/>
    <mergeCell ref="A317:AQ317"/>
    <mergeCell ref="B7:AQ7"/>
    <mergeCell ref="B29:N29"/>
    <mergeCell ref="S36:AP36"/>
    <mergeCell ref="B116:N116"/>
    <mergeCell ref="AD116:AP116"/>
    <mergeCell ref="P29:AB29"/>
    <mergeCell ref="P116:AB116"/>
    <mergeCell ref="AI11:AP11"/>
    <mergeCell ref="U13:AE13"/>
    <mergeCell ref="W110:AA110"/>
    <mergeCell ref="B176:V176"/>
    <mergeCell ref="W176:AE176"/>
    <mergeCell ref="W178:AE178"/>
    <mergeCell ref="W180:AE180"/>
    <mergeCell ref="W182:AE182"/>
    <mergeCell ref="A312:AQ312"/>
    <mergeCell ref="A311:AQ311"/>
    <mergeCell ref="A309:AQ309"/>
    <mergeCell ref="AC194:AL194"/>
    <mergeCell ref="W196:AE196"/>
    <mergeCell ref="B125:N125"/>
    <mergeCell ref="P125:AB125"/>
    <mergeCell ref="AD125:AP125"/>
    <mergeCell ref="B134:N134"/>
    <mergeCell ref="P134:AB134"/>
    <mergeCell ref="AD134:AP134"/>
    <mergeCell ref="W212:AE212"/>
    <mergeCell ref="W184:AE184"/>
    <mergeCell ref="W186:AE186"/>
    <mergeCell ref="W188:AE188"/>
    <mergeCell ref="W190:AE190"/>
    <mergeCell ref="I194:R194"/>
    <mergeCell ref="W198:AE198"/>
    <mergeCell ref="W200:AE200"/>
    <mergeCell ref="Y326:AP326"/>
    <mergeCell ref="W205:AE205"/>
    <mergeCell ref="W207:AE207"/>
    <mergeCell ref="AE257:AP257"/>
    <mergeCell ref="AB257:AD260"/>
    <mergeCell ref="W214:AE214"/>
    <mergeCell ref="A306:AQ306"/>
    <mergeCell ref="A308:AQ308"/>
    <mergeCell ref="A307:AQ307"/>
    <mergeCell ref="A310:AQ310"/>
  </mergeCells>
  <printOptions horizontalCentered="1"/>
  <pageMargins left="0.2362204724409449" right="0.2362204724409449" top="0.7480314960629921" bottom="0.7480314960629921" header="0.31496062992125984" footer="0.31496062992125984"/>
  <pageSetup fitToHeight="4" horizontalDpi="600" verticalDpi="600" orientation="portrait" paperSize="9" scale="38" r:id="rId3"/>
  <headerFooter>
    <oddHeader>&amp;R&amp;8Приложение 2а к Положению о займах Кооператива ___________________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8">
      <selection activeCell="A9" sqref="A9:K9"/>
    </sheetView>
  </sheetViews>
  <sheetFormatPr defaultColWidth="9.140625" defaultRowHeight="15"/>
  <cols>
    <col min="12" max="12" width="27.28125" style="0" customWidth="1"/>
  </cols>
  <sheetData>
    <row r="1" spans="1:12" ht="18.75">
      <c r="A1" s="414" t="s">
        <v>254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s="93" customFormat="1" ht="33" customHeight="1">
      <c r="A2" s="415" t="s">
        <v>283</v>
      </c>
      <c r="B2" s="416"/>
      <c r="C2" s="416"/>
      <c r="D2" s="416"/>
      <c r="E2" s="416"/>
      <c r="F2" s="416"/>
      <c r="G2" s="416"/>
      <c r="H2" s="416"/>
      <c r="I2" s="416"/>
      <c r="J2" s="416"/>
      <c r="K2" s="417"/>
      <c r="L2" s="309">
        <f>((L14+(L6+L7+L8)/12*L9-L10)*(L11-L12)*L13)/12</f>
        <v>0</v>
      </c>
    </row>
    <row r="3" spans="1:12" ht="15">
      <c r="A3" s="411" t="s">
        <v>256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305"/>
    </row>
    <row r="4" spans="1:12" s="93" customFormat="1" ht="14.25" customHeight="1">
      <c r="A4" s="411" t="s">
        <v>242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308">
        <f>SUM(Заявка!W176)</f>
        <v>0</v>
      </c>
    </row>
    <row r="5" spans="1:12" s="93" customFormat="1" ht="15" customHeight="1">
      <c r="A5" s="411" t="s">
        <v>243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308">
        <f>SUM(Заявка!W178)</f>
        <v>0</v>
      </c>
    </row>
    <row r="6" spans="1:12" s="93" customFormat="1" ht="13.5" customHeight="1">
      <c r="A6" s="411" t="s">
        <v>244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308">
        <f>SUM(Заявка!I194)-Заявка!I218</f>
        <v>0</v>
      </c>
    </row>
    <row r="7" spans="1:12" s="93" customFormat="1" ht="13.5" customHeight="1">
      <c r="A7" s="411" t="s">
        <v>245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308">
        <f>SUM(Заявка!AC194)-Заявка!AC218</f>
        <v>0</v>
      </c>
    </row>
    <row r="8" spans="1:12" s="93" customFormat="1" ht="40.5" customHeight="1">
      <c r="A8" s="411" t="s">
        <v>262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308">
        <f>SUM(Заявка!W180,Заявка!W182,Заявка!W184,Заявка!W186,Заявка!W196)-Заявка!W220</f>
        <v>0</v>
      </c>
    </row>
    <row r="9" spans="1:12" s="93" customFormat="1" ht="40.5" customHeight="1">
      <c r="A9" s="412" t="s">
        <v>231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35">
        <f>IF(Заявка!R155=1,0.75,0.65)</f>
        <v>0.65</v>
      </c>
    </row>
    <row r="10" spans="1:12" s="93" customFormat="1" ht="55.5" customHeight="1">
      <c r="A10" s="411" t="s">
        <v>246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308">
        <f>SUM(Заявка!W205,Заявка!W207,Заявка!W209,Заявка!W212,Заявка!W214)</f>
        <v>0</v>
      </c>
    </row>
    <row r="11" spans="1:12" s="93" customFormat="1" ht="14.25" customHeight="1">
      <c r="A11" s="407" t="s">
        <v>232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9"/>
      <c r="L11" s="308">
        <f>SUM(Заявка!AI11)</f>
        <v>0</v>
      </c>
    </row>
    <row r="12" spans="1:12" s="93" customFormat="1" ht="12" customHeight="1">
      <c r="A12" s="411" t="s">
        <v>233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307">
        <v>0</v>
      </c>
    </row>
    <row r="13" spans="1:12" s="93" customFormat="1" ht="45" customHeight="1">
      <c r="A13" s="412" t="s">
        <v>263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307">
        <v>1</v>
      </c>
    </row>
    <row r="14" spans="1:12" s="93" customFormat="1" ht="42" customHeight="1">
      <c r="A14" s="413" t="s">
        <v>230</v>
      </c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308">
        <f>SUM(L4:L5)</f>
        <v>0</v>
      </c>
    </row>
    <row r="15" spans="1:12" ht="36.75" customHeight="1">
      <c r="A15" s="410" t="s">
        <v>277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311" t="str">
        <f>IF(Заявка!Y273=1,"Внимание:необходимо учесть дополнительный обязательный платеж",IF(Заявка!H260=1,"Внимание:необходимо учесть дополнительный обязательный платеж",IF(Заявка!Y283=1,"Внимание:необходимо учесть дополнительный обязательный платеж",IF(Заявка!Y270=1,"Внимание:необходимо учесть дополнительный обязательный платеж",IF(Заявка!W110&gt;0,"Внимание:необходимо учесть дополнительный обязательный платеж","ОК")))))</f>
        <v>ОК</v>
      </c>
    </row>
  </sheetData>
  <sheetProtection/>
  <mergeCells count="15">
    <mergeCell ref="A5:K5"/>
    <mergeCell ref="A6:K6"/>
    <mergeCell ref="A7:K7"/>
    <mergeCell ref="A8:K8"/>
    <mergeCell ref="A3:K3"/>
    <mergeCell ref="A1:L1"/>
    <mergeCell ref="A2:K2"/>
    <mergeCell ref="A4:K4"/>
    <mergeCell ref="A11:K11"/>
    <mergeCell ref="A15:K15"/>
    <mergeCell ref="A9:K9"/>
    <mergeCell ref="A10:K10"/>
    <mergeCell ref="A12:K12"/>
    <mergeCell ref="A13:K13"/>
    <mergeCell ref="A14:K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3"/>
  <headerFooter>
    <oddHeader>&amp;R&amp;8Приложение 2б к Положению о займах Кооператива ___________________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6" sqref="A6:K6"/>
    </sheetView>
  </sheetViews>
  <sheetFormatPr defaultColWidth="9.140625" defaultRowHeight="15"/>
  <cols>
    <col min="12" max="12" width="18.7109375" style="0" customWidth="1"/>
  </cols>
  <sheetData>
    <row r="1" spans="1:12" ht="18.75">
      <c r="A1" s="424" t="s">
        <v>255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6"/>
    </row>
    <row r="2" spans="1:12" ht="43.5" customHeight="1">
      <c r="A2" s="419" t="s">
        <v>260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306">
        <f>L5/(1+L8/1200*(L6-L7+1)/2)</f>
        <v>0</v>
      </c>
    </row>
    <row r="3" spans="1:12" ht="14.25" customHeight="1">
      <c r="A3" s="407" t="s">
        <v>257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9"/>
    </row>
    <row r="4" spans="1:12" s="93" customFormat="1" ht="14.25" customHeight="1">
      <c r="A4" s="418" t="s">
        <v>300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310">
        <v>1</v>
      </c>
    </row>
    <row r="5" spans="1:12" ht="15">
      <c r="A5" s="411" t="s">
        <v>258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322">
        <f>SUM('Расчет Платежеспособности'!L2)</f>
        <v>0</v>
      </c>
    </row>
    <row r="6" spans="1:12" ht="14.25" customHeight="1">
      <c r="A6" s="427" t="s">
        <v>232</v>
      </c>
      <c r="B6" s="428"/>
      <c r="C6" s="428"/>
      <c r="D6" s="428"/>
      <c r="E6" s="428"/>
      <c r="F6" s="428"/>
      <c r="G6" s="428"/>
      <c r="H6" s="428"/>
      <c r="I6" s="428"/>
      <c r="J6" s="428"/>
      <c r="K6" s="429"/>
      <c r="L6" s="308">
        <f>SUM(Заявка!AI11)</f>
        <v>0</v>
      </c>
    </row>
    <row r="7" spans="1:12" ht="15">
      <c r="A7" s="411" t="s">
        <v>233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308">
        <f>SUM('Расчет Платежеспособности'!L12)</f>
        <v>0</v>
      </c>
    </row>
    <row r="8" spans="1:12" ht="15">
      <c r="A8" s="411" t="s">
        <v>259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307"/>
    </row>
    <row r="9" spans="1:12" ht="15.75">
      <c r="A9" s="418" t="s">
        <v>282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307"/>
    </row>
    <row r="10" spans="1:12" s="93" customFormat="1" ht="39" customHeight="1">
      <c r="A10" s="418" t="s">
        <v>281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310">
        <v>11931</v>
      </c>
    </row>
    <row r="11" spans="1:12" s="93" customFormat="1" ht="31.5" customHeight="1">
      <c r="A11" s="420" t="s">
        <v>280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312" t="str">
        <f>IF((L5-L9)-'Расчет Платежеспособности'!L10&gt;L10*L4,"ОК","Уменьшить сумму займа по Заявке")</f>
        <v>Уменьшить сумму займа по Заявке</v>
      </c>
    </row>
    <row r="12" spans="1:12" ht="42.75" customHeight="1">
      <c r="A12" s="420" t="s">
        <v>279</v>
      </c>
      <c r="B12" s="420"/>
      <c r="C12" s="420"/>
      <c r="D12" s="421" t="str">
        <f>IF(Заявка!Y273=1,"Внимание:необходимо учесть дополнительный обязательный платеж:АЛИМЕНТЫ",IF(Заявка!H260=1,"Внимание:необходимо учесть дополнительный обязательный платеж:ЕСТЬ КАРТА БАНКА-см.КРЕДИТНАЯ?",IF(Заявка!Y283=1,"Внимание:необходимо учесть дополнительный обязательный платеж:ЕСТЬ ДРУГИЕ КРЕДИТЫ(ЗАЙМЫ)",IF(Заявка!Y270=1,"Внимание:необходимо учесть дополнительный обязательный платеж:ПОРУЧИТЕЛЬ ПО КРЕДИТАМ(ЗАЙМАМ)",IF(Заявка!W110&gt;0,"Внимание:необходимо учесть дополнительный обязательный платеж - ИЖДИВЕНЦЫ","ОК")))))</f>
        <v>ОК</v>
      </c>
      <c r="E12" s="422"/>
      <c r="F12" s="422"/>
      <c r="G12" s="422"/>
      <c r="H12" s="422"/>
      <c r="I12" s="422"/>
      <c r="J12" s="422"/>
      <c r="K12" s="422"/>
      <c r="L12" s="423"/>
    </row>
    <row r="13" ht="14.25">
      <c r="A13" s="302" t="s">
        <v>271</v>
      </c>
    </row>
  </sheetData>
  <sheetProtection/>
  <mergeCells count="13">
    <mergeCell ref="A5:K5"/>
    <mergeCell ref="A6:K6"/>
    <mergeCell ref="A8:K8"/>
    <mergeCell ref="A9:K9"/>
    <mergeCell ref="A2:K2"/>
    <mergeCell ref="A4:K4"/>
    <mergeCell ref="A12:C12"/>
    <mergeCell ref="D12:L12"/>
    <mergeCell ref="A1:L1"/>
    <mergeCell ref="A3:L3"/>
    <mergeCell ref="A11:K11"/>
    <mergeCell ref="A10:K10"/>
    <mergeCell ref="A7:K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3"/>
  <headerFooter>
    <oddHeader>&amp;R&amp;8Приложение 2в к Положению о займах Кооператива ___________________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1">
      <selection activeCell="A18" sqref="A18:P18"/>
    </sheetView>
  </sheetViews>
  <sheetFormatPr defaultColWidth="9.140625" defaultRowHeight="15"/>
  <sheetData>
    <row r="1" spans="1:16" ht="14.25" customHeight="1">
      <c r="A1" s="430" t="s">
        <v>284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</row>
    <row r="2" spans="1:16" s="93" customFormat="1" ht="34.5" customHeight="1">
      <c r="A2" s="434" t="s">
        <v>286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</row>
    <row r="3" spans="1:16" ht="14.25">
      <c r="A3" s="432" t="s">
        <v>287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</row>
    <row r="4" spans="1:16" ht="28.5" customHeight="1">
      <c r="A4" s="432" t="s">
        <v>288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</row>
    <row r="5" spans="1:16" ht="15.75" customHeight="1">
      <c r="A5" s="432" t="s">
        <v>289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</row>
    <row r="6" spans="1:16" ht="14.25">
      <c r="A6" s="432" t="s">
        <v>290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</row>
    <row r="7" spans="1:16" ht="14.25">
      <c r="A7" s="432" t="s">
        <v>291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</row>
    <row r="8" spans="1:16" ht="14.25">
      <c r="A8" s="432" t="s">
        <v>292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</row>
    <row r="9" spans="1:16" ht="14.25">
      <c r="A9" s="432" t="s">
        <v>293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</row>
    <row r="10" spans="1:16" ht="27" customHeight="1">
      <c r="A10" s="432" t="s">
        <v>294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</row>
    <row r="11" spans="1:16" ht="39.75" customHeight="1">
      <c r="A11" s="432" t="s">
        <v>295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</row>
    <row r="12" spans="1:16" ht="14.25">
      <c r="A12" s="432" t="s">
        <v>296</v>
      </c>
      <c r="B12" s="432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</row>
    <row r="13" spans="1:16" ht="30" customHeight="1">
      <c r="A13" s="432" t="s">
        <v>297</v>
      </c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</row>
    <row r="14" spans="1:16" ht="29.25" customHeight="1">
      <c r="A14" s="432" t="s">
        <v>298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</row>
    <row r="15" spans="1:16" ht="44.25" customHeight="1">
      <c r="A15" s="432" t="s">
        <v>299</v>
      </c>
      <c r="B15" s="432"/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</row>
    <row r="16" spans="1:16" ht="57.75" customHeight="1">
      <c r="A16" s="432" t="s">
        <v>301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</row>
    <row r="17" spans="1:16" ht="42" customHeight="1">
      <c r="A17" s="432" t="s">
        <v>302</v>
      </c>
      <c r="B17" s="432"/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</row>
    <row r="18" spans="1:16" ht="14.25">
      <c r="A18" s="433" t="s">
        <v>285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</row>
  </sheetData>
  <sheetProtection/>
  <mergeCells count="18">
    <mergeCell ref="A14:P14"/>
    <mergeCell ref="A15:P15"/>
    <mergeCell ref="A16:P16"/>
    <mergeCell ref="A17:P17"/>
    <mergeCell ref="A18:P18"/>
    <mergeCell ref="A2:P2"/>
    <mergeCell ref="A13:P13"/>
    <mergeCell ref="A7:P7"/>
    <mergeCell ref="A1:P1"/>
    <mergeCell ref="A8:P8"/>
    <mergeCell ref="A9:P9"/>
    <mergeCell ref="A10:P10"/>
    <mergeCell ref="A11:P11"/>
    <mergeCell ref="A12:P12"/>
    <mergeCell ref="A3:P3"/>
    <mergeCell ref="A4:P4"/>
    <mergeCell ref="A5:P5"/>
    <mergeCell ref="A6:P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  <headerFooter>
    <oddHeader>&amp;R&amp;8Приложение 2г к Положению о займах Кооператива 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Россельхозбанк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Пересыпкин Павел Алексеевич</dc:creator>
  <cp:keywords/>
  <dc:description/>
  <cp:lastModifiedBy>Владимир Иванович</cp:lastModifiedBy>
  <cp:lastPrinted>2023-07-17T14:53:07Z</cp:lastPrinted>
  <dcterms:created xsi:type="dcterms:W3CDTF">2014-07-03T12:34:33Z</dcterms:created>
  <dcterms:modified xsi:type="dcterms:W3CDTF">2023-10-18T11:41:37Z</dcterms:modified>
  <cp:category/>
  <cp:version/>
  <cp:contentType/>
  <cp:contentStatus/>
</cp:coreProperties>
</file>